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6\T CONTABLE\4T 2016\"/>
    </mc:Choice>
  </mc:AlternateContent>
  <bookViews>
    <workbookView xWindow="0" yWindow="0" windowWidth="28800" windowHeight="12435"/>
  </bookViews>
  <sheets>
    <sheet name="EA" sheetId="1" r:id="rId1"/>
  </sheets>
  <definedNames>
    <definedName name="_xlnm.Print_Area" localSheetId="0">EA!$A$1:$L$65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J52" i="1" s="1"/>
  <c r="I18" i="1"/>
  <c r="J13" i="1"/>
  <c r="I13" i="1"/>
  <c r="I52" i="1" s="1"/>
  <c r="E13" i="1"/>
  <c r="E34" i="1" s="1"/>
  <c r="J54" i="1" s="1"/>
  <c r="D13" i="1"/>
  <c r="D34" i="1" s="1"/>
  <c r="I54" i="1" l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<sst xmlns="http://schemas.openxmlformats.org/spreadsheetml/2006/main" count="68" uniqueCount="66">
  <si>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</si>
  <si>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31 de Diciembre  del 2016 y 2015</t>
  </si>
  <si>
    <t>(Pesos)</t>
  </si>
  <si>
    <t>Ente Público:</t>
  </si>
  <si>
    <t>SISTEMA AVANZADO DE BACHILLERATO Y EDUCACION SUPERIOR EN EL ESTADO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</si>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</sst>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3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left" wrapText="1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3" fontId="8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3" fontId="8" fillId="0" borderId="0" xfId="1" applyNumberFormat="1" applyFont="1" applyFill="1" applyBorder="1" applyAlignment="1">
      <alignment vertical="top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0" fontId="2" fillId="3" borderId="9" xfId="0" applyFont="1" applyFill="1" applyBorder="1" applyAlignment="1" applyProtection="1">
      <alignment horizontal="center"/>
      <protection locked="0"/>
    </xf>
    <xf numFmtId="0" fontId="10" fillId="0" borderId="9" xfId="0" applyFont="1" applyBorder="1" applyAlignment="1">
      <alignment horizontal="center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10" fillId="0" borderId="0" xfId="0" applyFont="1" applyAlignment="1">
      <alignment horizontal="center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66"/>
  <sheetViews>
    <sheetView showGridLines="0" tabSelected="1" showRuler="0" view="pageBreakPreview" zoomScale="70" zoomScaleNormal="85" zoomScaleSheetLayoutView="70" zoomScalePageLayoutView="70" workbookViewId="0">
      <selection activeCell="C47" sqref="C47"/>
    </sheetView>
  </sheetViews>
  <sheetFormatPr baseColWidth="10" defaultColWidth="11.42578125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2016</v>
      </c>
      <c r="E10" s="21">
        <v>2015</v>
      </c>
      <c r="F10" s="22"/>
      <c r="G10" s="20" t="s">
        <v>5</v>
      </c>
      <c r="H10" s="20"/>
      <c r="I10" s="21">
        <v>2016</v>
      </c>
      <c r="J10" s="21">
        <v>2015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75975644.980000004</v>
      </c>
      <c r="E13" s="37">
        <f>SUM(E14:E21)</f>
        <v>77634611.829999998</v>
      </c>
      <c r="F13" s="32"/>
      <c r="G13" s="30" t="s">
        <v>9</v>
      </c>
      <c r="H13" s="30"/>
      <c r="I13" s="37">
        <f>SUM(I14:I16)</f>
        <v>797370387.0200001</v>
      </c>
      <c r="J13" s="37">
        <f>SUM(J14:J16)</f>
        <v>766646849.02999997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656322998.20000005</v>
      </c>
      <c r="J14" s="41">
        <v>634588443.75999999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47747631.109999999</v>
      </c>
      <c r="J15" s="41">
        <v>52485114.619999997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93299757.709999993</v>
      </c>
      <c r="J16" s="41">
        <v>79573290.650000006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1" x14ac:dyDescent="0.2">
      <c r="A18" s="39"/>
      <c r="B18" s="40" t="s">
        <v>17</v>
      </c>
      <c r="C18" s="40"/>
      <c r="D18" s="41">
        <v>69605526</v>
      </c>
      <c r="E18" s="41">
        <v>69821540.799999997</v>
      </c>
      <c r="F18" s="32"/>
      <c r="G18" s="30" t="s">
        <v>18</v>
      </c>
      <c r="H18" s="30"/>
      <c r="I18" s="37">
        <f>SUM(I19:I27)</f>
        <v>378407.72</v>
      </c>
      <c r="J18" s="37">
        <f>SUM(J19:J27)</f>
        <v>263125.42</v>
      </c>
      <c r="K18" s="38"/>
    </row>
    <row r="19" spans="1:11" x14ac:dyDescent="0.2">
      <c r="A19" s="39"/>
      <c r="B19" s="40" t="s">
        <v>19</v>
      </c>
      <c r="C19" s="40"/>
      <c r="D19" s="41">
        <v>6345211.1799999997</v>
      </c>
      <c r="E19" s="41">
        <v>7811444.7300000004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1" x14ac:dyDescent="0.2">
      <c r="A20" s="39"/>
      <c r="B20" s="40" t="s">
        <v>21</v>
      </c>
      <c r="C20" s="40"/>
      <c r="D20" s="41">
        <v>24907.8</v>
      </c>
      <c r="E20" s="41">
        <v>1626.3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1" ht="52.5" customHeight="1" x14ac:dyDescent="0.2">
      <c r="A21" s="39"/>
      <c r="B21" s="45" t="s">
        <v>23</v>
      </c>
      <c r="C21" s="45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1" x14ac:dyDescent="0.2">
      <c r="A22" s="35"/>
      <c r="B22" s="42"/>
      <c r="C22" s="43"/>
      <c r="D22" s="44"/>
      <c r="E22" s="44"/>
      <c r="F22" s="32"/>
      <c r="G22" s="40" t="s">
        <v>25</v>
      </c>
      <c r="H22" s="40"/>
      <c r="I22" s="41">
        <v>378407.72</v>
      </c>
      <c r="J22" s="41">
        <v>263125.42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SUM(D24:D25)</f>
        <v>737530221.64999998</v>
      </c>
      <c r="E23" s="37">
        <f>SUM(E24:E25)</f>
        <v>712170132.21000004</v>
      </c>
      <c r="F23" s="32"/>
      <c r="G23" s="40" t="s">
        <v>27</v>
      </c>
      <c r="H23" s="40"/>
      <c r="I23" s="41">
        <v>0</v>
      </c>
      <c r="J23" s="41">
        <v>0</v>
      </c>
      <c r="K23" s="38"/>
    </row>
    <row r="24" spans="1:11" x14ac:dyDescent="0.2">
      <c r="A24" s="39"/>
      <c r="B24" s="40" t="s">
        <v>28</v>
      </c>
      <c r="C24" s="40"/>
      <c r="D24" s="46">
        <v>7623175.5999999996</v>
      </c>
      <c r="E24" s="46">
        <v>6158292.5700000003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40" t="s">
        <v>30</v>
      </c>
      <c r="C25" s="40"/>
      <c r="D25" s="41">
        <v>729907046.04999995</v>
      </c>
      <c r="E25" s="41">
        <v>706011839.63999999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1" x14ac:dyDescent="0.2">
      <c r="A26" s="35"/>
      <c r="B26" s="42"/>
      <c r="C26" s="43"/>
      <c r="D26" s="44"/>
      <c r="E26" s="44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1" x14ac:dyDescent="0.2">
      <c r="A27" s="39"/>
      <c r="B27" s="36" t="s">
        <v>33</v>
      </c>
      <c r="C27" s="36"/>
      <c r="D27" s="37">
        <f>SUM(D28:D32)</f>
        <v>6212273.4500000002</v>
      </c>
      <c r="E27" s="37">
        <f>SUM(E28:E32)</f>
        <v>2039103.9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1" x14ac:dyDescent="0.2">
      <c r="A28" s="39"/>
      <c r="B28" s="40" t="s">
        <v>35</v>
      </c>
      <c r="C28" s="40"/>
      <c r="D28" s="41">
        <v>6212273.4500000002</v>
      </c>
      <c r="E28" s="41">
        <v>2039103.9</v>
      </c>
      <c r="F28" s="32"/>
      <c r="G28" s="42"/>
      <c r="H28" s="43"/>
      <c r="I28" s="44"/>
      <c r="J28" s="44"/>
      <c r="K28" s="38"/>
    </row>
    <row r="29" spans="1:11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5" t="s">
        <v>37</v>
      </c>
      <c r="C30" s="45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1" x14ac:dyDescent="0.2">
      <c r="A31" s="39"/>
      <c r="B31" s="40" t="s">
        <v>39</v>
      </c>
      <c r="C31" s="40"/>
      <c r="D31" s="41">
        <v>0</v>
      </c>
      <c r="E31" s="41">
        <v>0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1" x14ac:dyDescent="0.2">
      <c r="A32" s="39"/>
      <c r="B32" s="40" t="s">
        <v>41</v>
      </c>
      <c r="C32" s="40"/>
      <c r="D32" s="41">
        <v>0</v>
      </c>
      <c r="E32" s="41">
        <v>0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2"/>
      <c r="C33" s="47"/>
      <c r="D33" s="31"/>
      <c r="E33" s="31"/>
      <c r="F33" s="32"/>
      <c r="G33" s="42"/>
      <c r="H33" s="43"/>
      <c r="I33" s="44"/>
      <c r="J33" s="44"/>
      <c r="K33" s="38"/>
    </row>
    <row r="34" spans="1:11" x14ac:dyDescent="0.2">
      <c r="A34" s="48"/>
      <c r="B34" s="49" t="s">
        <v>43</v>
      </c>
      <c r="C34" s="49"/>
      <c r="D34" s="50">
        <f>D13+D23+D27</f>
        <v>819718140.08000004</v>
      </c>
      <c r="E34" s="50">
        <f>E13+E23+E27</f>
        <v>791843847.94000006</v>
      </c>
      <c r="F34" s="51"/>
      <c r="G34" s="30" t="s">
        <v>44</v>
      </c>
      <c r="H34" s="30"/>
      <c r="I34" s="52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32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3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3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50</v>
      </c>
      <c r="H41" s="36"/>
      <c r="I41" s="52">
        <f>SUM(I42:I47)</f>
        <v>26649992.359999999</v>
      </c>
      <c r="J41" s="52">
        <f>SUM(J42:J47)</f>
        <v>25076462.82</v>
      </c>
      <c r="K41" s="38"/>
    </row>
    <row r="42" spans="1:11" ht="26.25" customHeight="1" x14ac:dyDescent="0.2">
      <c r="A42" s="53"/>
      <c r="B42" s="32"/>
      <c r="C42" s="32"/>
      <c r="D42" s="32"/>
      <c r="E42" s="32"/>
      <c r="F42" s="32"/>
      <c r="G42" s="45" t="s">
        <v>51</v>
      </c>
      <c r="H42" s="45"/>
      <c r="I42" s="41">
        <v>26649992.359999999</v>
      </c>
      <c r="J42" s="41">
        <v>25076462.82</v>
      </c>
      <c r="K42" s="38"/>
    </row>
    <row r="43" spans="1:11" x14ac:dyDescent="0.2">
      <c r="A43" s="53"/>
      <c r="B43" s="32"/>
      <c r="C43" s="32"/>
      <c r="D43" s="32"/>
      <c r="E43" s="32"/>
      <c r="F43" s="32"/>
      <c r="G43" s="40" t="s">
        <v>52</v>
      </c>
      <c r="H43" s="40"/>
      <c r="I43" s="41">
        <v>0</v>
      </c>
      <c r="J43" s="41">
        <v>0</v>
      </c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5" t="s">
        <v>54</v>
      </c>
      <c r="H45" s="45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56</v>
      </c>
      <c r="H47" s="40"/>
      <c r="I47" s="41">
        <v>0</v>
      </c>
      <c r="J47" s="41">
        <v>0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2"/>
      <c r="H48" s="43"/>
      <c r="I48" s="44"/>
      <c r="J48" s="44"/>
      <c r="K48" s="38"/>
    </row>
    <row r="49" spans="1:11" x14ac:dyDescent="0.2">
      <c r="A49" s="53"/>
      <c r="B49" s="32"/>
      <c r="C49" s="32"/>
      <c r="D49" s="32"/>
      <c r="E49" s="32"/>
      <c r="F49" s="32"/>
      <c r="G49" s="36" t="s">
        <v>57</v>
      </c>
      <c r="H49" s="36"/>
      <c r="I49" s="52">
        <f>SUM(I50)</f>
        <v>0</v>
      </c>
      <c r="J49" s="52">
        <f>SUM(J50)</f>
        <v>0</v>
      </c>
      <c r="K49" s="38"/>
    </row>
    <row r="50" spans="1:11" x14ac:dyDescent="0.2">
      <c r="A50" s="53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1" x14ac:dyDescent="0.2">
      <c r="A51" s="53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1" x14ac:dyDescent="0.2">
      <c r="A52" s="53"/>
      <c r="B52" s="32"/>
      <c r="C52" s="32"/>
      <c r="D52" s="32"/>
      <c r="E52" s="32"/>
      <c r="F52" s="32"/>
      <c r="G52" s="49" t="s">
        <v>59</v>
      </c>
      <c r="H52" s="49"/>
      <c r="I52" s="54">
        <f>I13+I18+I29+I34+I41+I49</f>
        <v>824398787.10000014</v>
      </c>
      <c r="J52" s="54">
        <f>J13+J18+J29+J34+J41+J49</f>
        <v>791986437.26999998</v>
      </c>
      <c r="K52" s="55"/>
    </row>
    <row r="53" spans="1:11" x14ac:dyDescent="0.2">
      <c r="A53" s="53"/>
      <c r="B53" s="32"/>
      <c r="C53" s="32"/>
      <c r="D53" s="32"/>
      <c r="E53" s="32"/>
      <c r="F53" s="32"/>
      <c r="G53" s="56"/>
      <c r="H53" s="56"/>
      <c r="I53" s="57"/>
      <c r="J53" s="44"/>
      <c r="K53" s="55"/>
    </row>
    <row r="54" spans="1:11" x14ac:dyDescent="0.2">
      <c r="A54" s="53"/>
      <c r="B54" s="32"/>
      <c r="C54" s="32"/>
      <c r="D54" s="32"/>
      <c r="E54" s="32"/>
      <c r="F54" s="32"/>
      <c r="G54" s="58" t="s">
        <v>60</v>
      </c>
      <c r="H54" s="58"/>
      <c r="I54" s="59">
        <f>D34-I52</f>
        <v>-4680647.0200001001</v>
      </c>
      <c r="J54" s="59">
        <f>E34-J52</f>
        <v>-142589.32999992371</v>
      </c>
      <c r="K54" s="55"/>
    </row>
    <row r="55" spans="1:11" ht="6" customHeight="1" x14ac:dyDescent="0.2">
      <c r="A55" s="60"/>
      <c r="B55" s="61"/>
      <c r="C55" s="61"/>
      <c r="D55" s="61"/>
      <c r="E55" s="61"/>
      <c r="F55" s="61"/>
      <c r="G55" s="62"/>
      <c r="H55" s="62"/>
      <c r="I55" s="61"/>
      <c r="J55" s="61"/>
      <c r="K55" s="63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61"/>
      <c r="B57" s="64"/>
      <c r="C57" s="65"/>
      <c r="D57" s="66"/>
      <c r="E57" s="66"/>
      <c r="F57" s="61"/>
      <c r="G57" s="67"/>
      <c r="H57" s="68"/>
      <c r="I57" s="66"/>
      <c r="J57" s="66"/>
      <c r="K57" s="61"/>
    </row>
    <row r="58" spans="1:11" ht="6" customHeight="1" x14ac:dyDescent="0.2">
      <c r="A58" s="12"/>
      <c r="B58" s="43"/>
      <c r="C58" s="69"/>
      <c r="D58" s="70"/>
      <c r="E58" s="70"/>
      <c r="F58" s="12"/>
      <c r="G58" s="71"/>
      <c r="H58" s="72"/>
      <c r="I58" s="70"/>
      <c r="J58" s="70"/>
      <c r="K58" s="12"/>
    </row>
    <row r="59" spans="1:11" ht="15" customHeight="1" x14ac:dyDescent="0.2">
      <c r="A59" s="43" t="s">
        <v>61</v>
      </c>
      <c r="C59" s="43"/>
      <c r="D59" s="43"/>
      <c r="E59" s="43"/>
      <c r="F59" s="43"/>
      <c r="G59" s="43"/>
      <c r="H59" s="43"/>
      <c r="I59" s="43"/>
      <c r="J59" s="43"/>
    </row>
    <row r="60" spans="1:11" ht="9.75" customHeight="1" x14ac:dyDescent="0.2">
      <c r="B60" s="43"/>
      <c r="C60" s="69"/>
      <c r="D60" s="70"/>
      <c r="E60" s="70"/>
      <c r="G60" s="71"/>
      <c r="H60" s="69"/>
      <c r="I60" s="70"/>
      <c r="J60" s="70"/>
    </row>
    <row r="61" spans="1:11" ht="30" customHeight="1" x14ac:dyDescent="0.2">
      <c r="B61" s="43"/>
      <c r="C61" s="73"/>
      <c r="D61" s="73"/>
      <c r="E61" s="70"/>
      <c r="G61" s="74"/>
      <c r="H61" s="74"/>
      <c r="I61" s="70"/>
      <c r="J61" s="70"/>
    </row>
    <row r="62" spans="1:11" ht="14.1" customHeight="1" x14ac:dyDescent="0.2">
      <c r="B62" s="75"/>
      <c r="C62" s="76" t="s">
        <v>62</v>
      </c>
      <c r="D62" s="76"/>
      <c r="E62" s="70"/>
      <c r="F62" s="70"/>
      <c r="G62" s="77" t="s">
        <v>63</v>
      </c>
      <c r="H62" s="77"/>
      <c r="I62" s="78"/>
      <c r="J62" s="70"/>
    </row>
    <row r="63" spans="1:11" ht="14.1" customHeight="1" x14ac:dyDescent="0.2">
      <c r="B63" s="75"/>
      <c r="C63" s="79" t="s">
        <v>64</v>
      </c>
      <c r="D63" s="79"/>
      <c r="E63" s="80"/>
      <c r="F63" s="80"/>
      <c r="G63" s="81" t="s">
        <v>65</v>
      </c>
      <c r="H63" s="81"/>
      <c r="I63" s="78"/>
      <c r="J63" s="70"/>
    </row>
    <row r="64" spans="1:11" ht="9.9499999999999993" customHeight="1" x14ac:dyDescent="0.2">
      <c r="D64" s="82"/>
    </row>
    <row r="65" spans="2:11" x14ac:dyDescent="0.2">
      <c r="B65" s="12"/>
      <c r="C65" s="12"/>
      <c r="D65" s="82"/>
      <c r="E65" s="12"/>
      <c r="F65" s="12"/>
      <c r="G65" s="15"/>
      <c r="H65" s="15"/>
      <c r="I65" s="12"/>
      <c r="J65" s="12"/>
      <c r="K65" s="12"/>
    </row>
    <row r="66" spans="2:11" x14ac:dyDescent="0.2">
      <c r="D66" s="82"/>
    </row>
  </sheetData>
  <sheetProtection formatCells="0" selectLockedCells="1"/>
  <mergeCells count="69">
    <mergeCell ref="G54:H54"/>
    <mergeCell ref="C61:D61"/>
    <mergeCell ref="G61:H61"/>
    <mergeCell ref="C62:D62"/>
    <mergeCell ref="G62:H62"/>
    <mergeCell ref="C63:D63"/>
    <mergeCell ref="G63:H63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ageMargins left="0.70866141732283472" right="0.70866141732283472" top="0.39370078740157483" bottom="0.74803149606299213" header="0.31496062992125984" footer="0.31496062992125984"/>
  <pageSetup scale="56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2017-07-12T00:44:55Z</dcterms:created>
  <dcterms:modified xsi:type="dcterms:W3CDTF">2017-07-12T00:45:39Z</dcterms:modified>
</cp:coreProperties>
</file>