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A" sheetId="1" r:id="rId1"/>
  </sheets>
  <definedNames>
    <definedName name="_xlnm.Print_Area" localSheetId="0">EA!$A$1:$F$65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3" i="1"/>
  <c r="D43" i="1"/>
  <c r="E39" i="1"/>
  <c r="D39" i="1"/>
  <c r="E29" i="1"/>
  <c r="D29" i="1"/>
  <c r="E25" i="1"/>
  <c r="D25" i="1"/>
  <c r="E15" i="1"/>
  <c r="E22" i="1" s="1"/>
  <c r="D15" i="1"/>
  <c r="D12" i="1"/>
  <c r="D4" i="1"/>
  <c r="D22" i="1" s="1"/>
  <c r="E59" i="1" l="1"/>
  <c r="D59" i="1"/>
  <c r="D61" i="1" s="1"/>
  <c r="E61" i="1"/>
</calcChain>
</file>

<file path=xl/sharedStrings.xml><?xml version="1.0" encoding="utf-8"?>
<sst xmlns="http://schemas.openxmlformats.org/spreadsheetml/2006/main" count="57" uniqueCount="56">
  <si>
    <t>SISTEMA AVANZADO DE BACHILLERATO Y EDUCACIÓN SUPERIOS EN EL ESTADO DE GUANAJUATO
Estado de Actividades
Del 01 de Enero al 30 de Junio del 2021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</si>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</sst>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0" fillId="2" borderId="0" xfId="0" applyNumberFormat="1" applyFill="1"/>
    <xf numFmtId="0" fontId="5" fillId="2" borderId="4" xfId="1" applyFont="1" applyFill="1" applyBorder="1" applyAlignment="1" applyProtection="1">
      <alignment horizontal="left" vertical="top"/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1" fillId="2" borderId="0" xfId="0" applyFont="1" applyFill="1" applyBorder="1" applyAlignment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492"/>
  <sheetViews>
    <sheetView tabSelected="1" view="pageBreakPreview" topLeftCell="A56" zoomScale="89" zoomScaleNormal="100" zoomScaleSheetLayoutView="89" workbookViewId="0">
      <selection activeCell="D66" sqref="D66:D70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70.42578125" customWidth="1"/>
    <col min="4" max="4" width="25.140625" customWidth="1"/>
    <col min="5" max="5" width="26.7109375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2021</v>
      </c>
      <c r="E2" s="9">
        <v>2020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SUM(D5:D11)</f>
        <v>65241621</v>
      </c>
      <c r="E4" s="17">
        <v>88333629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>
        <v>0</v>
      </c>
      <c r="E5" s="20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>
        <v>0</v>
      </c>
      <c r="E6" s="20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>
        <v>0</v>
      </c>
      <c r="E7" s="20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>
        <v>0</v>
      </c>
      <c r="E8" s="20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65241621</v>
      </c>
      <c r="E11" s="20">
        <v>88333629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5"/>
      <c r="B12" s="14" t="s">
        <v>10</v>
      </c>
      <c r="C12" s="11"/>
      <c r="D12" s="16">
        <f>SUM(D13:D14)</f>
        <v>400641294.95000005</v>
      </c>
      <c r="E12" s="17">
        <v>934399812.85000002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6"/>
      <c r="C13" s="18" t="s">
        <v>11</v>
      </c>
      <c r="D13" s="19">
        <v>5192726.91</v>
      </c>
      <c r="E13" s="20">
        <v>16430946.26</v>
      </c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395448568.04000002</v>
      </c>
      <c r="E14" s="20">
        <v>917968866.59000003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14" t="s">
        <v>13</v>
      </c>
      <c r="C15" s="11"/>
      <c r="D15" s="16">
        <f>SUM(D16:D20)</f>
        <v>3459193.85</v>
      </c>
      <c r="E15" s="17">
        <f>SUM(E16:E20)</f>
        <v>5742499.4900000002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6"/>
      <c r="C16" s="18" t="s">
        <v>14</v>
      </c>
      <c r="D16" s="19">
        <v>0</v>
      </c>
      <c r="E16" s="20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>
        <v>0</v>
      </c>
      <c r="E18" s="20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>
        <v>0</v>
      </c>
      <c r="E19" s="20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>
        <v>3459193.85</v>
      </c>
      <c r="E20" s="20">
        <v>5742499.4900000002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/>
      <c r="D21" s="16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22" t="s">
        <v>19</v>
      </c>
      <c r="C22" s="23"/>
      <c r="D22" s="16">
        <f>SUM(D4+D12+D15)</f>
        <v>469342109.80000007</v>
      </c>
      <c r="E22" s="17">
        <f>SUM(E4+E12+E15)</f>
        <v>1028475941.34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6"/>
      <c r="C23" s="11"/>
      <c r="D23" s="16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10" t="s">
        <v>20</v>
      </c>
      <c r="C24" s="11"/>
      <c r="D24" s="16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4" t="s">
        <v>21</v>
      </c>
      <c r="C25" s="11"/>
      <c r="D25" s="16">
        <f>SUM(D26:D28)</f>
        <v>389674344.96000004</v>
      </c>
      <c r="E25" s="17">
        <f>SUM(E26:E28)</f>
        <v>918394649.69999993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6"/>
      <c r="C26" s="18" t="s">
        <v>22</v>
      </c>
      <c r="D26" s="19">
        <v>358019424.37</v>
      </c>
      <c r="E26" s="20">
        <v>795478977.61000001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3927406.67</v>
      </c>
      <c r="E27" s="20">
        <v>29094886.800000001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27727513.920000002</v>
      </c>
      <c r="E28" s="20">
        <v>93820785.290000007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14" t="s">
        <v>25</v>
      </c>
      <c r="C29" s="11"/>
      <c r="D29" s="16">
        <f>SUM(D30:D38)</f>
        <v>67717.98</v>
      </c>
      <c r="E29" s="17">
        <f>SUM(E30:E38)</f>
        <v>1131321.8700000001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6"/>
      <c r="C30" s="18" t="s">
        <v>26</v>
      </c>
      <c r="D30" s="19">
        <v>0</v>
      </c>
      <c r="E30" s="20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>
        <v>0</v>
      </c>
      <c r="E31" s="20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>
        <v>0</v>
      </c>
      <c r="E32" s="20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>
        <v>67717.98</v>
      </c>
      <c r="E33" s="20">
        <v>1131321.8700000001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0</v>
      </c>
      <c r="E34" s="20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>
        <v>0</v>
      </c>
      <c r="E35" s="20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>
        <v>0</v>
      </c>
      <c r="E36" s="2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>
        <v>0</v>
      </c>
      <c r="E37" s="20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>
        <v>0</v>
      </c>
      <c r="E38" s="20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14" t="s">
        <v>11</v>
      </c>
      <c r="C39" s="11"/>
      <c r="D39" s="16">
        <f>SUM(D40:D42)</f>
        <v>0</v>
      </c>
      <c r="E39" s="17">
        <f>SUM(E40:E42)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6"/>
      <c r="C40" s="18" t="s">
        <v>35</v>
      </c>
      <c r="D40" s="19">
        <v>0</v>
      </c>
      <c r="E40" s="20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>
        <v>0</v>
      </c>
      <c r="E41" s="20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>
        <v>0</v>
      </c>
      <c r="E42" s="20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14" t="s">
        <v>38</v>
      </c>
      <c r="C43" s="11"/>
      <c r="D43" s="16">
        <f>SUM(D44:D48)</f>
        <v>0</v>
      </c>
      <c r="E43" s="17">
        <f>SUM(E44:E48)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6"/>
      <c r="C44" s="18" t="s">
        <v>39</v>
      </c>
      <c r="D44" s="19">
        <v>0</v>
      </c>
      <c r="E44" s="20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>
        <v>0</v>
      </c>
      <c r="E45" s="20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>
        <v>0</v>
      </c>
      <c r="E46" s="20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>
        <v>0</v>
      </c>
      <c r="E47" s="20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2.5" customHeight="1" x14ac:dyDescent="0.25">
      <c r="A48" s="5"/>
      <c r="B48" s="6"/>
      <c r="C48" s="18" t="s">
        <v>43</v>
      </c>
      <c r="D48" s="19">
        <v>0</v>
      </c>
      <c r="E48" s="20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5">
      <c r="A49" s="5"/>
      <c r="B49" s="14" t="s">
        <v>44</v>
      </c>
      <c r="C49" s="11"/>
      <c r="D49" s="16">
        <f>SUM(D50:D55)</f>
        <v>60447</v>
      </c>
      <c r="E49" s="17">
        <f>SUM(E50:E55)</f>
        <v>81661235.469999999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6"/>
      <c r="C50" s="18" t="s">
        <v>45</v>
      </c>
      <c r="D50" s="19">
        <v>60447</v>
      </c>
      <c r="E50" s="20">
        <v>81661235.469999999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0</v>
      </c>
      <c r="E51" s="20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>
        <v>0</v>
      </c>
      <c r="E52" s="20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>
        <v>0</v>
      </c>
      <c r="E53" s="20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>
        <v>0</v>
      </c>
      <c r="E54" s="20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>
        <v>0</v>
      </c>
      <c r="E55" s="20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14" t="s">
        <v>51</v>
      </c>
      <c r="C56" s="11"/>
      <c r="D56" s="16">
        <f>SUM(D57)</f>
        <v>0</v>
      </c>
      <c r="E56" s="17">
        <f>SUM(E57)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6"/>
      <c r="C57" s="18" t="s">
        <v>52</v>
      </c>
      <c r="D57" s="19">
        <v>0</v>
      </c>
      <c r="E57" s="20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/>
      <c r="D58" s="16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10" t="s">
        <v>53</v>
      </c>
      <c r="C59" s="11"/>
      <c r="D59" s="16">
        <f>SUM(D56+D49+D43+D39+D29+D25)</f>
        <v>389802509.94000006</v>
      </c>
      <c r="E59" s="17">
        <f>SUM(E56+E49+E43+E39+E29+E25)</f>
        <v>1001187207.04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6"/>
      <c r="C60" s="11"/>
      <c r="D60" s="16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10" t="s">
        <v>54</v>
      </c>
      <c r="C61" s="11"/>
      <c r="D61" s="16">
        <f>D22-D59</f>
        <v>79539599.860000014</v>
      </c>
      <c r="E61" s="17">
        <f>E22-E59</f>
        <v>27288734.300000072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24"/>
      <c r="C62" s="25"/>
      <c r="D62" s="26"/>
      <c r="E62" s="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28" t="s">
        <v>55</v>
      </c>
      <c r="C64" s="29"/>
      <c r="D64" s="29"/>
      <c r="E64" s="29"/>
      <c r="F64" s="2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5"/>
      <c r="C65" s="30"/>
      <c r="D65" s="30"/>
      <c r="E65" s="30"/>
      <c r="F65" s="3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3" orientation="landscape" r:id="rId1"/>
  <rowBreaks count="1" manualBreakCount="1">
    <brk id="201" min="1" max="4" man="1"/>
  </rowBreaks>
  <ignoredErrors>
    <ignoredError sqref="D56:E61 D39:E49 D25:E29 D12:E23 D4:E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2021-07-29T02:19:52Z</dcterms:created>
  <dcterms:modified xsi:type="dcterms:W3CDTF">2021-07-29T02:21:43Z</dcterms:modified>
</cp:coreProperties>
</file>