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EA" sheetId="1" r:id="rId1"/>
  </sheets>
  <definedNames>
    <definedName name="_xlnm.Print_Area" localSheetId="0">EA!$A$1:$F$72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D30" i="1"/>
  <c r="E26" i="1"/>
  <c r="E60" i="1" s="1"/>
  <c r="D26" i="1"/>
  <c r="D60" i="1" s="1"/>
  <c r="E16" i="1"/>
  <c r="D16" i="1"/>
  <c r="E13" i="1"/>
  <c r="D13" i="1"/>
  <c r="E4" i="1"/>
  <c r="E23" i="1" s="1"/>
  <c r="D4" i="1"/>
  <c r="D23" i="1" s="1"/>
  <c r="D62" i="1" s="1"/>
  <c r="E62" i="1" l="1"/>
</calcChain>
</file>

<file path=xl/sharedStrings.xml><?xml version="1.0" encoding="utf-8"?>
<sst xmlns="http://schemas.openxmlformats.org/spreadsheetml/2006/main" count="63" uniqueCount="62">
  <si>
    <t>SISTEMA AVANZADO DE BACHILLERATO Y EDUCACIÓN SUPERIOS EN EL ESTADO DE GUANAJUATO
Estado de Actividades
Del 01 de Enero al 30 de Junio del 2020 y 2019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</si>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</sst>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4" fillId="2" borderId="4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vertical="top" wrapText="1"/>
      <protection locked="0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3" fillId="2" borderId="5" xfId="2" applyNumberFormat="1" applyFont="1" applyFill="1" applyBorder="1" applyAlignment="1" applyProtection="1">
      <alignment vertical="top" wrapText="1"/>
      <protection locked="0"/>
    </xf>
    <xf numFmtId="0" fontId="4" fillId="2" borderId="0" xfId="1" applyFont="1" applyFill="1" applyBorder="1" applyAlignment="1" applyProtection="1">
      <alignment horizontal="left" vertical="top" wrapText="1"/>
      <protection locked="0"/>
    </xf>
    <xf numFmtId="3" fontId="4" fillId="2" borderId="0" xfId="1" applyNumberFormat="1" applyFont="1" applyFill="1" applyBorder="1" applyProtection="1">
      <protection locked="0"/>
    </xf>
    <xf numFmtId="3" fontId="4" fillId="2" borderId="5" xfId="1" applyNumberFormat="1" applyFont="1" applyFill="1" applyBorder="1" applyProtection="1">
      <protection locked="0"/>
    </xf>
    <xf numFmtId="3" fontId="3" fillId="2" borderId="0" xfId="2" applyNumberFormat="1" applyFont="1" applyFill="1" applyBorder="1" applyAlignment="1" applyProtection="1">
      <alignment vertical="top" wrapText="1"/>
      <protection locked="0"/>
    </xf>
    <xf numFmtId="3" fontId="3" fillId="2" borderId="5" xfId="2" applyNumberFormat="1" applyFont="1" applyFill="1" applyBorder="1" applyAlignment="1" applyProtection="1">
      <alignment vertical="top" wrapText="1"/>
      <protection locked="0"/>
    </xf>
    <xf numFmtId="3" fontId="0" fillId="2" borderId="0" xfId="0" applyNumberFormat="1" applyFill="1"/>
    <xf numFmtId="0" fontId="7" fillId="2" borderId="4" xfId="1" applyFont="1" applyFill="1" applyBorder="1" applyAlignment="1" applyProtection="1">
      <alignment horizontal="left" vertical="top"/>
      <protection locked="0"/>
    </xf>
    <xf numFmtId="0" fontId="7" fillId="2" borderId="0" xfId="1" applyFont="1" applyFill="1" applyBorder="1" applyAlignment="1" applyProtection="1">
      <alignment horizontal="left" vertical="top" wrapText="1"/>
      <protection locked="0"/>
    </xf>
    <xf numFmtId="3" fontId="3" fillId="2" borderId="5" xfId="1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vertical="top"/>
      <protection locked="0"/>
    </xf>
    <xf numFmtId="0" fontId="4" fillId="2" borderId="7" xfId="1" applyFont="1" applyFill="1" applyBorder="1" applyAlignment="1" applyProtection="1">
      <alignment horizontal="left"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4" fillId="2" borderId="8" xfId="1" applyNumberFormat="1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8" fillId="2" borderId="0" xfId="0" applyFont="1" applyFill="1" applyBorder="1"/>
    <xf numFmtId="164" fontId="2" fillId="2" borderId="0" xfId="2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right" vertical="top"/>
    </xf>
    <xf numFmtId="0" fontId="8" fillId="0" borderId="0" xfId="0" applyFont="1" applyBorder="1" applyAlignment="1"/>
    <xf numFmtId="0" fontId="2" fillId="2" borderId="0" xfId="0" applyFont="1" applyFill="1" applyBorder="1" applyAlignment="1">
      <alignment horizontal="right"/>
    </xf>
    <xf numFmtId="0" fontId="8" fillId="2" borderId="0" xfId="0" applyFont="1" applyFill="1" applyAlignment="1"/>
    <xf numFmtId="0" fontId="10" fillId="2" borderId="0" xfId="0" applyFont="1" applyFill="1" applyBorder="1"/>
    <xf numFmtId="164" fontId="10" fillId="2" borderId="0" xfId="2" applyFont="1" applyFill="1" applyBorder="1" applyAlignment="1" applyProtection="1">
      <alignment horizontal="center"/>
      <protection locked="0"/>
    </xf>
    <xf numFmtId="164" fontId="10" fillId="2" borderId="0" xfId="2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" fillId="2" borderId="0" xfId="0" applyFont="1" applyFill="1"/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Alignment="1"/>
    <xf numFmtId="0" fontId="1" fillId="0" borderId="0" xfId="0" applyFont="1"/>
    <xf numFmtId="0" fontId="10" fillId="0" borderId="0" xfId="0" applyFont="1" applyBorder="1" applyAlignment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498"/>
  <sheetViews>
    <sheetView tabSelected="1" view="pageBreakPreview" topLeftCell="A55" zoomScale="98" zoomScaleNormal="100" zoomScaleSheetLayoutView="98" workbookViewId="0">
      <selection activeCell="C69" sqref="C69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70.42578125" customWidth="1"/>
    <col min="4" max="4" width="25.140625" customWidth="1"/>
    <col min="5" max="5" width="26.7109375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2020</v>
      </c>
      <c r="E2" s="9">
        <v>2019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45819401</v>
      </c>
      <c r="E4" s="17">
        <f>SUM(E5:E12)</f>
        <v>83931417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>
        <v>0</v>
      </c>
      <c r="E5" s="20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>
        <v>0</v>
      </c>
      <c r="E6" s="20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>
        <v>0</v>
      </c>
      <c r="E7" s="20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>
        <v>0</v>
      </c>
      <c r="E8" s="20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45819401</v>
      </c>
      <c r="E11" s="20">
        <v>83931417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421773413.57000005</v>
      </c>
      <c r="E13" s="22">
        <f>SUM(E14:E15)</f>
        <v>922747337.42000008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6907905.0999999996</v>
      </c>
      <c r="E14" s="20">
        <v>11665833.34</v>
      </c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414865508.47000003</v>
      </c>
      <c r="E15" s="20">
        <v>911081504.08000004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3075017.31</v>
      </c>
      <c r="E16" s="22">
        <f>SUM(E17:E22)</f>
        <v>9618536.9000000004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>
        <v>0</v>
      </c>
      <c r="E18" s="20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>
        <v>0</v>
      </c>
      <c r="E19" s="20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>
        <v>0</v>
      </c>
      <c r="E20" s="20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>
        <v>3075017.31</v>
      </c>
      <c r="E21" s="20">
        <v>9618536.9000000004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4" t="s">
        <v>20</v>
      </c>
      <c r="C23" s="25"/>
      <c r="D23" s="21">
        <f>D4+D13+D16</f>
        <v>470667831.88000005</v>
      </c>
      <c r="E23" s="26">
        <f>E4+E13+E16</f>
        <v>1016297291.3200001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7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380090105.06999999</v>
      </c>
      <c r="E26" s="22">
        <f>SUM(E27:E29)</f>
        <v>931426696.63999999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344465366.55000001</v>
      </c>
      <c r="E27" s="20">
        <v>764017414.25999999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5350325.07</v>
      </c>
      <c r="E28" s="20">
        <v>49369436.549999997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30274413.449999999</v>
      </c>
      <c r="E29" s="20">
        <v>118039845.83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84883.4</v>
      </c>
      <c r="E30" s="22">
        <f>SUM(E31:E39)</f>
        <v>6945519.0899999999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>
        <v>0</v>
      </c>
      <c r="E31" s="20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>
        <v>0</v>
      </c>
      <c r="E32" s="20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>
        <v>0</v>
      </c>
      <c r="E33" s="20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84883.4</v>
      </c>
      <c r="E34" s="20">
        <v>6945519.0899999999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>
        <v>0</v>
      </c>
      <c r="E35" s="20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>
        <v>0</v>
      </c>
      <c r="E36" s="20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>
        <v>0</v>
      </c>
      <c r="E37" s="20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>
        <v>0</v>
      </c>
      <c r="E38" s="20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>
        <v>0</v>
      </c>
      <c r="E39" s="20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270452.28999999998</v>
      </c>
      <c r="E50" s="22">
        <f>SUM(E51:E56)</f>
        <v>223887367.34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270452.28999999998</v>
      </c>
      <c r="E51" s="20">
        <v>223887367.34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>
        <v>0</v>
      </c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>
        <v>0</v>
      </c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>
        <v>0</v>
      </c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>
        <v>0</v>
      </c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>
        <v>0</v>
      </c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380445440.75999999</v>
      </c>
      <c r="E60" s="22">
        <f>E26+E30+E40+E44+E50</f>
        <v>1162259583.0699999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90222391.120000064</v>
      </c>
      <c r="E62" s="22">
        <f>E23-E60</f>
        <v>-145962291.74999988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9"/>
      <c r="C63" s="30"/>
      <c r="D63" s="3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3" t="s">
        <v>56</v>
      </c>
      <c r="C65" s="34"/>
      <c r="D65" s="34"/>
      <c r="E65" s="34"/>
      <c r="F65" s="3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5"/>
      <c r="D66" s="35"/>
      <c r="E66" s="35"/>
      <c r="F66" s="3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35"/>
      <c r="C67" s="36"/>
      <c r="D67" s="37"/>
      <c r="E67" s="37"/>
      <c r="F67" s="3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35"/>
      <c r="C68" s="44" t="s">
        <v>57</v>
      </c>
      <c r="D68" s="45"/>
      <c r="E68" s="46"/>
      <c r="F68" s="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40"/>
      <c r="C69" s="47" t="s">
        <v>58</v>
      </c>
      <c r="D69" s="52" t="s">
        <v>59</v>
      </c>
      <c r="E69" s="48"/>
      <c r="F69" s="4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42"/>
      <c r="C70" s="49" t="s">
        <v>60</v>
      </c>
      <c r="D70" s="50" t="s">
        <v>61</v>
      </c>
      <c r="E70" s="51"/>
      <c r="F70" s="4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1"/>
      <c r="C71" s="48"/>
      <c r="D71" s="51"/>
      <c r="E71" s="4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rowBreaks count="1" manualBreakCount="1">
    <brk id="207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2020-07-28T16:55:24Z</cp:lastPrinted>
  <dcterms:created xsi:type="dcterms:W3CDTF">2020-07-28T16:47:52Z</dcterms:created>
  <dcterms:modified xsi:type="dcterms:W3CDTF">2020-07-28T17:18:16Z</dcterms:modified>
</cp:coreProperties>
</file>