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E60" i="1" s="1"/>
  <c r="D30" i="1"/>
  <c r="D60" i="1" s="1"/>
  <c r="E26" i="1"/>
  <c r="D26" i="1"/>
  <c r="E16" i="1"/>
  <c r="D16" i="1"/>
  <c r="E13" i="1"/>
  <c r="E23" i="1" s="1"/>
  <c r="D13" i="1"/>
  <c r="D23" i="1" s="1"/>
  <c r="D62" i="1" s="1"/>
  <c r="E4" i="1"/>
  <c r="D4" i="1"/>
  <c r="E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<sst xmlns="http://schemas.openxmlformats.org/spreadsheetml/2006/main" count="63" uniqueCount="62">
  <si>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30 de Junio del 2019 y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</si>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</sst>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2" applyFont="1" applyFill="1" applyBorder="1"/>
    <xf numFmtId="0" fontId="7" fillId="2" borderId="0" xfId="0" applyFont="1" applyFill="1" applyBorder="1"/>
    <xf numFmtId="43" fontId="1" fillId="2" borderId="0" xfId="2" applyFont="1" applyFill="1" applyBorder="1" applyAlignment="1" applyProtection="1">
      <alignment horizontal="center"/>
      <protection locked="0"/>
    </xf>
    <xf numFmtId="43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1"/>
  <sheetViews>
    <sheetView tabSelected="1" view="pageBreakPreview" topLeftCell="A23" zoomScale="83" zoomScaleNormal="100" zoomScaleSheetLayoutView="83" workbookViewId="0">
      <selection activeCell="C44" sqref="C44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2019</v>
      </c>
      <c r="E2" s="9">
        <v>2018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42557574</v>
      </c>
      <c r="E4" s="17">
        <f>SUM(E5:E12)</f>
        <v>82358035.689999998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79447511.189999998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2910524.5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42557574</v>
      </c>
      <c r="E11" s="20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400936098.31999999</v>
      </c>
      <c r="E13" s="22">
        <f>SUM(E14:E15)</f>
        <v>825224222.56000006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4912901.01</v>
      </c>
      <c r="E14" s="20">
        <v>26598015.23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396023197.31</v>
      </c>
      <c r="E15" s="20">
        <v>798626207.33000004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4776422.28</v>
      </c>
      <c r="E16" s="22">
        <f>SUM(E17:E22)</f>
        <v>7161997.7800000003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7161997.7800000003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4776422.28</v>
      </c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3" t="s">
        <v>20</v>
      </c>
      <c r="C23" s="24"/>
      <c r="D23" s="21">
        <f>D4+D13+D16</f>
        <v>448270094.59999996</v>
      </c>
      <c r="E23" s="25">
        <f>E4+E13+E16</f>
        <v>914744256.02999997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6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384011105.91999996</v>
      </c>
      <c r="E26" s="22">
        <f>SUM(E27:E29)</f>
        <v>889429998.94999993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346463883.39999998</v>
      </c>
      <c r="E27" s="20">
        <v>733867255.27999997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6745301.0700000003</v>
      </c>
      <c r="E28" s="20">
        <v>51440005.030000001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30801921.449999999</v>
      </c>
      <c r="E29" s="20">
        <v>104122738.64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719281.03</v>
      </c>
      <c r="E30" s="22">
        <f>SUM(E31:E39)</f>
        <v>4682043.13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719281.03</v>
      </c>
      <c r="E34" s="20">
        <v>4682043.13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1046930.32</v>
      </c>
      <c r="E50" s="22">
        <f>SUM(E51:E56)</f>
        <v>53423520.829999998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1046930.32</v>
      </c>
      <c r="E51" s="20">
        <v>53423520.829999998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385777317.26999992</v>
      </c>
      <c r="E60" s="22">
        <f>E26+E30+E40+E44+E50</f>
        <v>947535562.90999997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62492777.330000043</v>
      </c>
      <c r="E62" s="22">
        <f>E23-E60</f>
        <v>-32791306.879999995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8"/>
      <c r="C63" s="29"/>
      <c r="D63" s="30"/>
      <c r="E63" s="3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2" t="s">
        <v>56</v>
      </c>
      <c r="C65" s="33"/>
      <c r="D65" s="33"/>
      <c r="E65" s="33"/>
      <c r="F65" s="3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4"/>
      <c r="D66" s="34"/>
      <c r="E66" s="34"/>
      <c r="F66" s="3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4"/>
      <c r="D67" s="35"/>
      <c r="E67" s="34"/>
      <c r="F67" s="3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4"/>
      <c r="D68" s="34"/>
      <c r="E68" s="34"/>
      <c r="F68" s="3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4"/>
      <c r="C69" s="36"/>
      <c r="D69" s="37"/>
      <c r="E69" s="37"/>
      <c r="F69" s="3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4"/>
      <c r="C70" s="36"/>
      <c r="D70" s="37"/>
      <c r="E70" s="37"/>
      <c r="F70" s="3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4"/>
      <c r="C71" s="36" t="s">
        <v>57</v>
      </c>
      <c r="D71" s="39"/>
      <c r="E71" s="40"/>
      <c r="F71" s="4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1"/>
      <c r="C72" s="42" t="s">
        <v>58</v>
      </c>
      <c r="D72" s="43" t="s">
        <v>59</v>
      </c>
      <c r="E72" s="1"/>
      <c r="F72" s="4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5"/>
      <c r="C73" s="46" t="s">
        <v>60</v>
      </c>
      <c r="D73" s="47" t="s">
        <v>61</v>
      </c>
      <c r="F73" s="4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2019-07-22T17:43:33Z</cp:lastPrinted>
  <dcterms:created xsi:type="dcterms:W3CDTF">2019-07-22T17:42:35Z</dcterms:created>
  <dcterms:modified xsi:type="dcterms:W3CDTF">2019-07-22T17:43:38Z</dcterms:modified>
</cp:coreProperties>
</file>