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EA" sheetId="1" r:id="rId1"/>
  </sheets>
  <definedNames>
    <definedName name="_xlnm.Print_Area" localSheetId="0">EA!$A$1:$E$65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D50" i="1"/>
  <c r="C50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C60" i="1" l="1"/>
  <c r="D60" i="1"/>
  <c r="D23" i="1"/>
  <c r="C23" i="1"/>
  <c r="C62" i="1"/>
</calcChain>
</file>

<file path=xl/sharedStrings.xml><?xml version="1.0" encoding="utf-8"?>
<sst xmlns="http://schemas.openxmlformats.org/spreadsheetml/2006/main" count="57" uniqueCount="56">
  <si>
    <t>SISTEMA AVANZADO DE BACHILLERATO Y EDUCACIÓN SUPERIOS EN EL ESTADO DE GUANAJUATO
Estado de Actividades
Del 01 de Enero al 30 de Junio del 2018 y 2017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</si>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</sst>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3" fillId="3" borderId="4" xfId="1" applyFont="1" applyFill="1" applyBorder="1" applyAlignment="1" applyProtection="1">
      <alignment vertical="top"/>
      <protection locked="0"/>
    </xf>
    <xf numFmtId="0" fontId="2" fillId="3" borderId="0" xfId="1" applyFont="1" applyFill="1" applyBorder="1" applyAlignment="1" applyProtection="1">
      <alignment horizontal="left"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left" vertical="top"/>
      <protection locked="0"/>
    </xf>
    <xf numFmtId="0" fontId="2" fillId="3" borderId="0" xfId="1" applyFont="1" applyFill="1" applyBorder="1" applyAlignment="1" applyProtection="1">
      <alignment horizontal="left" vertical="top" wrapText="1"/>
      <protection locked="0"/>
    </xf>
    <xf numFmtId="4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vertical="top"/>
      <protection locked="0"/>
    </xf>
    <xf numFmtId="0" fontId="2" fillId="3" borderId="0" xfId="1" applyFont="1" applyFill="1" applyBorder="1" applyAlignment="1" applyProtection="1">
      <alignment vertical="top" wrapText="1"/>
      <protection locked="0"/>
    </xf>
    <xf numFmtId="4" fontId="2" fillId="3" borderId="0" xfId="2" applyNumberFormat="1" applyFont="1" applyFill="1" applyBorder="1" applyAlignment="1" applyProtection="1">
      <alignment vertical="top" wrapText="1"/>
      <protection locked="0"/>
    </xf>
    <xf numFmtId="4" fontId="2" fillId="3" borderId="5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 applyProtection="1">
      <alignment horizontal="left" vertical="top" wrapText="1"/>
      <protection locked="0"/>
    </xf>
    <xf numFmtId="3" fontId="3" fillId="3" borderId="0" xfId="1" applyNumberFormat="1" applyFont="1" applyFill="1" applyBorder="1" applyProtection="1">
      <protection locked="0"/>
    </xf>
    <xf numFmtId="3" fontId="3" fillId="3" borderId="5" xfId="1" applyNumberFormat="1" applyFont="1" applyFill="1" applyBorder="1" applyProtection="1">
      <protection locked="0"/>
    </xf>
    <xf numFmtId="3" fontId="2" fillId="3" borderId="0" xfId="2" applyNumberFormat="1" applyFont="1" applyFill="1" applyBorder="1" applyAlignment="1" applyProtection="1">
      <alignment vertical="top" wrapText="1"/>
      <protection locked="0"/>
    </xf>
    <xf numFmtId="3" fontId="2" fillId="3" borderId="5" xfId="2" applyNumberFormat="1" applyFont="1" applyFill="1" applyBorder="1" applyAlignment="1" applyProtection="1">
      <alignment vertical="top" wrapText="1"/>
      <protection locked="0"/>
    </xf>
    <xf numFmtId="0" fontId="6" fillId="3" borderId="4" xfId="1" applyFont="1" applyFill="1" applyBorder="1" applyAlignment="1" applyProtection="1">
      <alignment horizontal="left" vertical="top"/>
      <protection locked="0"/>
    </xf>
    <xf numFmtId="0" fontId="6" fillId="3" borderId="0" xfId="1" applyFont="1" applyFill="1" applyBorder="1" applyAlignment="1" applyProtection="1">
      <alignment horizontal="left" vertical="top" wrapText="1"/>
      <protection locked="0"/>
    </xf>
    <xf numFmtId="3" fontId="2" fillId="3" borderId="5" xfId="1" applyNumberFormat="1" applyFont="1" applyFill="1" applyBorder="1" applyAlignment="1" applyProtection="1">
      <alignment vertical="top"/>
      <protection locked="0"/>
    </xf>
    <xf numFmtId="3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vertical="top"/>
      <protection locked="0"/>
    </xf>
    <xf numFmtId="0" fontId="3" fillId="3" borderId="7" xfId="1" applyFont="1" applyFill="1" applyBorder="1" applyAlignment="1" applyProtection="1">
      <alignment horizontal="left" vertical="top" wrapText="1"/>
      <protection locked="0"/>
    </xf>
    <xf numFmtId="4" fontId="3" fillId="3" borderId="7" xfId="1" applyNumberFormat="1" applyFont="1" applyFill="1" applyBorder="1" applyAlignment="1" applyProtection="1">
      <alignment vertical="top" wrapText="1"/>
      <protection locked="0"/>
    </xf>
    <xf numFmtId="4" fontId="3" fillId="3" borderId="8" xfId="1" applyNumberFormat="1" applyFont="1" applyFill="1" applyBorder="1" applyAlignment="1" applyProtection="1">
      <alignment vertical="top" wrapText="1"/>
      <protection locked="0"/>
    </xf>
  </cellXfs>
  <cellStyles count="3">
    <cellStyle name="Millares 2 28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2"/>
  <sheetViews>
    <sheetView tabSelected="1" zoomScaleNormal="100" zoomScaleSheetLayoutView="83" workbookViewId="0">
      <selection sqref="A1:D1"/>
    </sheetView>
  </sheetViews>
  <sheetFormatPr baseColWidth="10" defaultRowHeight="15" x14ac:dyDescent="0.25"/>
  <cols>
    <col min="1" max="1" width="3.42578125" customWidth="1"/>
    <col min="2" max="2" width="67.140625" customWidth="1"/>
    <col min="3" max="3" width="21.42578125" customWidth="1"/>
    <col min="4" max="4" width="22" customWidth="1"/>
  </cols>
  <sheetData>
    <row r="1" spans="1:38" s="4" customFormat="1" ht="52.5" customHeight="1" x14ac:dyDescent="0.25">
      <c r="A1" s="1" t="s">
        <v>0</v>
      </c>
      <c r="B1" s="2"/>
      <c r="C1" s="2"/>
      <c r="D1" s="3"/>
    </row>
    <row r="2" spans="1:38" x14ac:dyDescent="0.25">
      <c r="A2" s="5"/>
      <c r="B2" s="6"/>
      <c r="C2" s="7">
        <v>2018</v>
      </c>
      <c r="D2" s="8">
        <v>2018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x14ac:dyDescent="0.25">
      <c r="A3" s="9" t="s">
        <v>1</v>
      </c>
      <c r="B3" s="10"/>
      <c r="C3" s="11"/>
      <c r="D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x14ac:dyDescent="0.25">
      <c r="A4" s="13" t="s">
        <v>2</v>
      </c>
      <c r="B4" s="14"/>
      <c r="C4" s="15">
        <f>SUM(C5:C12)</f>
        <v>40979422.049999997</v>
      </c>
      <c r="D4" s="16">
        <f>SUM(D5:D12)</f>
        <v>75804178.829999998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x14ac:dyDescent="0.25">
      <c r="A5" s="5"/>
      <c r="B5" s="17" t="s">
        <v>3</v>
      </c>
      <c r="C5" s="18"/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x14ac:dyDescent="0.25">
      <c r="A6" s="5"/>
      <c r="B6" s="17" t="s">
        <v>4</v>
      </c>
      <c r="C6" s="18"/>
      <c r="D6" s="1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x14ac:dyDescent="0.25">
      <c r="A7" s="5"/>
      <c r="B7" s="17" t="s">
        <v>5</v>
      </c>
      <c r="C7" s="18"/>
      <c r="D7" s="19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x14ac:dyDescent="0.25">
      <c r="A8" s="5"/>
      <c r="B8" s="17" t="s">
        <v>6</v>
      </c>
      <c r="C8" s="18"/>
      <c r="D8" s="19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x14ac:dyDescent="0.25">
      <c r="A9" s="5"/>
      <c r="B9" s="17" t="s">
        <v>7</v>
      </c>
      <c r="C9" s="18">
        <v>40199951.189999998</v>
      </c>
      <c r="D9" s="19">
        <v>72341529.469999999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x14ac:dyDescent="0.25">
      <c r="A10" s="5"/>
      <c r="B10" s="17" t="s">
        <v>8</v>
      </c>
      <c r="C10" s="18">
        <v>779470.86</v>
      </c>
      <c r="D10" s="19">
        <v>3452227.37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x14ac:dyDescent="0.25">
      <c r="A11" s="5"/>
      <c r="B11" s="17" t="s">
        <v>9</v>
      </c>
      <c r="C11" s="18"/>
      <c r="D11" s="19">
        <v>10421.99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22.5" x14ac:dyDescent="0.25">
      <c r="A12" s="5"/>
      <c r="B12" s="17" t="s">
        <v>10</v>
      </c>
      <c r="C12" s="18"/>
      <c r="D12" s="19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x14ac:dyDescent="0.25">
      <c r="A13" s="13" t="s">
        <v>11</v>
      </c>
      <c r="B13" s="10"/>
      <c r="C13" s="20">
        <f>SUM(C14:C15)</f>
        <v>455554961.23000002</v>
      </c>
      <c r="D13" s="21">
        <f>SUM(D14:D15)</f>
        <v>778651641.23000002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x14ac:dyDescent="0.25">
      <c r="A14" s="5"/>
      <c r="B14" s="17" t="s">
        <v>12</v>
      </c>
      <c r="C14" s="18">
        <v>8243724.79</v>
      </c>
      <c r="D14" s="19">
        <v>15959430.09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x14ac:dyDescent="0.25">
      <c r="A15" s="5"/>
      <c r="B15" s="17" t="s">
        <v>13</v>
      </c>
      <c r="C15" s="18">
        <v>447311236.44</v>
      </c>
      <c r="D15" s="19">
        <v>762692211.13999999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x14ac:dyDescent="0.25">
      <c r="A16" s="13" t="s">
        <v>14</v>
      </c>
      <c r="B16" s="10"/>
      <c r="C16" s="20">
        <f>SUM(C17:C22)</f>
        <v>4347255.79</v>
      </c>
      <c r="D16" s="21">
        <f>SUM(D17:D22)</f>
        <v>6167200.21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x14ac:dyDescent="0.25">
      <c r="A17" s="5"/>
      <c r="B17" s="17" t="s">
        <v>15</v>
      </c>
      <c r="C17" s="18">
        <v>4347255.79</v>
      </c>
      <c r="D17" s="19">
        <v>6167200.21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x14ac:dyDescent="0.25">
      <c r="A18" s="5"/>
      <c r="B18" s="17" t="s">
        <v>16</v>
      </c>
      <c r="C18" s="18"/>
      <c r="D18" s="1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x14ac:dyDescent="0.25">
      <c r="A19" s="5"/>
      <c r="B19" s="17" t="s">
        <v>17</v>
      </c>
      <c r="C19" s="18"/>
      <c r="D19" s="1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x14ac:dyDescent="0.25">
      <c r="A20" s="5"/>
      <c r="B20" s="17" t="s">
        <v>18</v>
      </c>
      <c r="C20" s="18"/>
      <c r="D20" s="19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x14ac:dyDescent="0.25">
      <c r="A21" s="5"/>
      <c r="B21" s="17" t="s">
        <v>19</v>
      </c>
      <c r="C21" s="18"/>
      <c r="D21" s="1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x14ac:dyDescent="0.25">
      <c r="A22" s="5"/>
      <c r="B22" s="17"/>
      <c r="C22" s="18"/>
      <c r="D22" s="1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x14ac:dyDescent="0.25">
      <c r="A23" s="22" t="s">
        <v>20</v>
      </c>
      <c r="B23" s="23"/>
      <c r="C23" s="20">
        <f>C4+C13+C16</f>
        <v>500881639.07000005</v>
      </c>
      <c r="D23" s="24">
        <f>D4+D13+D16</f>
        <v>860623020.2700001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x14ac:dyDescent="0.25">
      <c r="A24" s="5"/>
      <c r="B24" s="10"/>
      <c r="C24" s="20"/>
      <c r="D24" s="2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x14ac:dyDescent="0.25">
      <c r="A25" s="9" t="s">
        <v>21</v>
      </c>
      <c r="B25" s="10"/>
      <c r="C25" s="25"/>
      <c r="D25" s="2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x14ac:dyDescent="0.25">
      <c r="A26" s="13" t="s">
        <v>22</v>
      </c>
      <c r="B26" s="10"/>
      <c r="C26" s="20">
        <f>SUM(C27:C29)</f>
        <v>362254491.75999999</v>
      </c>
      <c r="D26" s="21">
        <f>SUM(D27:D29)</f>
        <v>834179849.6099999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x14ac:dyDescent="0.25">
      <c r="A27" s="5"/>
      <c r="B27" s="17" t="s">
        <v>23</v>
      </c>
      <c r="C27" s="18">
        <v>325271294.35000002</v>
      </c>
      <c r="D27" s="19">
        <v>689722334.92999995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x14ac:dyDescent="0.25">
      <c r="A28" s="5"/>
      <c r="B28" s="17" t="s">
        <v>24</v>
      </c>
      <c r="C28" s="18">
        <v>3493951.84</v>
      </c>
      <c r="D28" s="19">
        <v>47832706.799999997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A29" s="5"/>
      <c r="B29" s="17" t="s">
        <v>25</v>
      </c>
      <c r="C29" s="18">
        <v>33489245.57</v>
      </c>
      <c r="D29" s="19">
        <v>96624807.879999995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x14ac:dyDescent="0.25">
      <c r="A30" s="13" t="s">
        <v>26</v>
      </c>
      <c r="B30" s="10"/>
      <c r="C30" s="20">
        <f>SUM(C31:C39)</f>
        <v>3685153.46</v>
      </c>
      <c r="D30" s="21">
        <f>SUM(D31:D39)</f>
        <v>2198383.06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x14ac:dyDescent="0.25">
      <c r="A31" s="5"/>
      <c r="B31" s="17" t="s">
        <v>27</v>
      </c>
      <c r="C31" s="18"/>
      <c r="D31" s="19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x14ac:dyDescent="0.25">
      <c r="A32" s="5"/>
      <c r="B32" s="17" t="s">
        <v>28</v>
      </c>
      <c r="C32" s="18"/>
      <c r="D32" s="19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x14ac:dyDescent="0.25">
      <c r="A33" s="5"/>
      <c r="B33" s="17" t="s">
        <v>29</v>
      </c>
      <c r="C33" s="18"/>
      <c r="D33" s="1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x14ac:dyDescent="0.25">
      <c r="A34" s="5"/>
      <c r="B34" s="17" t="s">
        <v>30</v>
      </c>
      <c r="C34" s="18">
        <v>3685153.46</v>
      </c>
      <c r="D34" s="19">
        <v>2198383.06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x14ac:dyDescent="0.25">
      <c r="A35" s="5"/>
      <c r="B35" s="17" t="s">
        <v>31</v>
      </c>
      <c r="C35" s="18"/>
      <c r="D35" s="19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x14ac:dyDescent="0.25">
      <c r="A36" s="5"/>
      <c r="B36" s="17" t="s">
        <v>32</v>
      </c>
      <c r="C36" s="18"/>
      <c r="D36" s="1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x14ac:dyDescent="0.25">
      <c r="A37" s="5"/>
      <c r="B37" s="17" t="s">
        <v>33</v>
      </c>
      <c r="C37" s="18"/>
      <c r="D37" s="19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x14ac:dyDescent="0.25">
      <c r="A38" s="5"/>
      <c r="B38" s="17" t="s">
        <v>34</v>
      </c>
      <c r="C38" s="18"/>
      <c r="D38" s="19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22.5" customHeight="1" x14ac:dyDescent="0.25">
      <c r="A39" s="5"/>
      <c r="B39" s="17" t="s">
        <v>35</v>
      </c>
      <c r="C39" s="18"/>
      <c r="D39" s="1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x14ac:dyDescent="0.25">
      <c r="A40" s="13" t="s">
        <v>12</v>
      </c>
      <c r="B40" s="10"/>
      <c r="C40" s="20">
        <f>SUM(C41:C43)</f>
        <v>0</v>
      </c>
      <c r="D40" s="21">
        <f>SUM(D41:D43)</f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x14ac:dyDescent="0.25">
      <c r="A41" s="5"/>
      <c r="B41" s="17" t="s">
        <v>36</v>
      </c>
      <c r="C41" s="18"/>
      <c r="D41" s="19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x14ac:dyDescent="0.25">
      <c r="A42" s="5"/>
      <c r="B42" s="17" t="s">
        <v>37</v>
      </c>
      <c r="C42" s="18"/>
      <c r="D42" s="19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x14ac:dyDescent="0.25">
      <c r="A43" s="5"/>
      <c r="B43" s="17" t="s">
        <v>38</v>
      </c>
      <c r="C43" s="18"/>
      <c r="D43" s="19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x14ac:dyDescent="0.25">
      <c r="A44" s="13" t="s">
        <v>39</v>
      </c>
      <c r="B44" s="10"/>
      <c r="C44" s="20">
        <f>SUM(C45:C49)</f>
        <v>0</v>
      </c>
      <c r="D44" s="21"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22.5" customHeight="1" x14ac:dyDescent="0.25">
      <c r="A45" s="5"/>
      <c r="B45" s="17" t="s">
        <v>40</v>
      </c>
      <c r="C45" s="18"/>
      <c r="D45" s="19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x14ac:dyDescent="0.25">
      <c r="A46" s="5"/>
      <c r="B46" s="17" t="s">
        <v>41</v>
      </c>
      <c r="C46" s="18"/>
      <c r="D46" s="19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22.5" customHeight="1" x14ac:dyDescent="0.25">
      <c r="A47" s="5"/>
      <c r="B47" s="17" t="s">
        <v>42</v>
      </c>
      <c r="C47" s="18"/>
      <c r="D47" s="19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22.5" customHeight="1" x14ac:dyDescent="0.25">
      <c r="A48" s="5"/>
      <c r="B48" s="17" t="s">
        <v>43</v>
      </c>
      <c r="C48" s="18"/>
      <c r="D48" s="19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22.5" customHeight="1" x14ac:dyDescent="0.25">
      <c r="A49" s="5"/>
      <c r="B49" s="17" t="s">
        <v>44</v>
      </c>
      <c r="C49" s="18"/>
      <c r="D49" s="1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x14ac:dyDescent="0.25">
      <c r="A50" s="13" t="s">
        <v>45</v>
      </c>
      <c r="B50" s="10"/>
      <c r="C50" s="20">
        <f>SUM(C51:C56)</f>
        <v>0</v>
      </c>
      <c r="D50" s="21">
        <f>SUM(D51:D56)</f>
        <v>40964608.25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x14ac:dyDescent="0.25">
      <c r="A51" s="5"/>
      <c r="B51" s="17" t="s">
        <v>46</v>
      </c>
      <c r="C51" s="18">
        <v>0</v>
      </c>
      <c r="D51" s="19">
        <v>40964608.25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x14ac:dyDescent="0.25">
      <c r="A52" s="5"/>
      <c r="B52" s="17" t="s">
        <v>47</v>
      </c>
      <c r="C52" s="18"/>
      <c r="D52" s="19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x14ac:dyDescent="0.25">
      <c r="A53" s="5"/>
      <c r="B53" s="17" t="s">
        <v>48</v>
      </c>
      <c r="C53" s="18"/>
      <c r="D53" s="19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x14ac:dyDescent="0.25">
      <c r="A54" s="5"/>
      <c r="B54" s="17" t="s">
        <v>49</v>
      </c>
      <c r="C54" s="18"/>
      <c r="D54" s="19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x14ac:dyDescent="0.25">
      <c r="A55" s="5"/>
      <c r="B55" s="17" t="s">
        <v>50</v>
      </c>
      <c r="C55" s="18"/>
      <c r="D55" s="19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x14ac:dyDescent="0.25">
      <c r="A56" s="5"/>
      <c r="B56" s="17" t="s">
        <v>51</v>
      </c>
      <c r="C56" s="18"/>
      <c r="D56" s="19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x14ac:dyDescent="0.25">
      <c r="A57" s="13" t="s">
        <v>52</v>
      </c>
      <c r="B57" s="10"/>
      <c r="C57" s="20">
        <f>SUM(C58)</f>
        <v>0</v>
      </c>
      <c r="D57" s="21"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25">
      <c r="A58" s="5"/>
      <c r="B58" s="17" t="s">
        <v>53</v>
      </c>
      <c r="C58" s="18"/>
      <c r="D58" s="19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x14ac:dyDescent="0.25">
      <c r="A59" s="5"/>
      <c r="B59" s="17"/>
      <c r="C59" s="18"/>
      <c r="D59" s="1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x14ac:dyDescent="0.25">
      <c r="A60" s="9" t="s">
        <v>54</v>
      </c>
      <c r="B60" s="10"/>
      <c r="C60" s="20">
        <f>C26+C30+C40+C44+C50</f>
        <v>365939645.21999997</v>
      </c>
      <c r="D60" s="21">
        <f>D26+D30+D40+D44+D50</f>
        <v>877342840.91999984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x14ac:dyDescent="0.25">
      <c r="A61" s="5"/>
      <c r="B61" s="10"/>
      <c r="C61" s="20"/>
      <c r="D61" s="2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x14ac:dyDescent="0.25">
      <c r="A62" s="9" t="s">
        <v>55</v>
      </c>
      <c r="B62" s="10"/>
      <c r="C62" s="20">
        <f>C23-C60</f>
        <v>134941993.85000008</v>
      </c>
      <c r="D62" s="21">
        <v>135017293.68000007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x14ac:dyDescent="0.25">
      <c r="A63" s="9"/>
      <c r="B63" s="10"/>
      <c r="C63" s="15"/>
      <c r="D63" s="1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x14ac:dyDescent="0.25">
      <c r="A64" s="27"/>
      <c r="B64" s="28"/>
      <c r="C64" s="29"/>
      <c r="D64" s="3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1:3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1:3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1:3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1:3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1:3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1:3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1:3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1:3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1:3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1:3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1:3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1:3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1:38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1:38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1:38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1:38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1:38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1:38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1:38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1:38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1:38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1:38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1:38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1:38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1:38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1:38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1:38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1:38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1:38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1:38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1:38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1:38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1:38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1:38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1:38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1:38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spans="1:38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1:38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1:38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1:38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1:38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1:38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1:38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1:38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1:38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1:38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1:38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1:38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1:38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1:38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1:38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1:38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spans="1:38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1:38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spans="1:38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spans="1:38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spans="1:38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spans="1:38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1:38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spans="1:38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spans="1:38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spans="1:38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spans="1:38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1:38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spans="1:38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1:38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spans="1:38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spans="1:38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spans="1:38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1:38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spans="1:38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1:38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spans="1:38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spans="1:38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spans="1:38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1:38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spans="1:38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spans="1:38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spans="1:38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spans="1:38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spans="1:38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spans="1:38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1:38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spans="1:38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spans="1:38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1:38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spans="1:38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spans="1:38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spans="1:38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spans="1:38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spans="1:38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spans="1:38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1:38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spans="1:38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1:38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spans="1:38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spans="1:38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spans="1:38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1:38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spans="1:38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spans="1:38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spans="1:38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1:38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1:38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1:38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spans="1:38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1:38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1:38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1:38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1:38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38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spans="1:38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spans="1:38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spans="1:38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spans="1:38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spans="1:38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spans="1:38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spans="1:38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spans="1:38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spans="1:38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spans="1:38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spans="1:38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1:38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spans="1:38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spans="1:38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spans="1:38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spans="1:38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spans="1:38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spans="1:38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spans="1:38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spans="1:38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spans="1:38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spans="1:38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spans="1:38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spans="1:38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spans="1:38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1:38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1:38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1:38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1:38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1:38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1:38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1:38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1:38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1:38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1:38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1:38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1:38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1:38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1:38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1:38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1:38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38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1:38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1:38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1:38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1:38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1:38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1:38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1:38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1:38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1:38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1:38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1:38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1:38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1:38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1:38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spans="1:38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1:38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1:38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1:38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1:38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1:38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1:38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8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1:38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1:38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1:38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1:38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1:38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1:38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1:38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1:38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1:38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spans="1:38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1:38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spans="1:38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1:38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spans="1:38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1:38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spans="1:38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1:38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spans="1:38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1:38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spans="1:38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spans="1:38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spans="1:38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spans="1:38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spans="1:38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spans="1:38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spans="1:38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spans="1:38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spans="1:38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spans="1:38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spans="1:38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spans="1:38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spans="1:38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1:38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1:38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spans="1:38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spans="1:38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1:38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spans="1:38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1:38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spans="1:38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spans="1:38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spans="1:38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spans="1:38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spans="1:38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spans="1:38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spans="1:38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spans="1:38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spans="1:38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spans="1:38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spans="1:38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spans="1:38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spans="1:38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spans="1:38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spans="1:38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spans="1:38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spans="1:38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spans="1:38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spans="1:38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spans="1:38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spans="1:38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spans="1:38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spans="1:38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spans="1:38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spans="1:38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spans="1:38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spans="1:38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spans="1:38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spans="1:38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spans="1:38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spans="1:38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spans="1:38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spans="1:38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spans="1:38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spans="1:38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spans="1:38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spans="1:38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spans="1:38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spans="1:38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spans="1:38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spans="1:38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spans="1:38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spans="1:38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spans="1:38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spans="1:38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spans="1:38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spans="1:38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spans="1:38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spans="1:38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spans="1:38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spans="1:38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spans="1:38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spans="1:38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spans="1:38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spans="1:38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spans="1:38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spans="1:38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spans="1:38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spans="1:38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spans="1:38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spans="1:38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spans="1:38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</row>
    <row r="398" spans="1:38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spans="1:38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</row>
    <row r="400" spans="1:38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spans="1:38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</row>
    <row r="402" spans="1:38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spans="1:38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</row>
    <row r="404" spans="1:38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spans="1:38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</row>
    <row r="406" spans="1:38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spans="1:38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</row>
    <row r="408" spans="1:38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spans="1:38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</row>
    <row r="410" spans="1:38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spans="1:38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</row>
    <row r="412" spans="1:38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spans="1:38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</row>
    <row r="414" spans="1:38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spans="1:38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</row>
    <row r="416" spans="1:38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spans="1:38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</row>
    <row r="418" spans="1:38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spans="1:38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</row>
    <row r="420" spans="1:38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spans="1:38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spans="1:38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spans="1:38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spans="1:38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spans="1:38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</row>
    <row r="426" spans="1:38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spans="1:38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</row>
    <row r="428" spans="1:38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spans="1:38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spans="1:38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spans="1:38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spans="1:38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spans="1:38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spans="1:38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spans="1:38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spans="1:38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spans="1:38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spans="1:38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spans="1:38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spans="1:38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spans="1:38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spans="1:38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spans="1:38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spans="1:38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spans="1:38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spans="1:38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spans="1:38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spans="1:38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spans="1:38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spans="1:38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spans="1:38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spans="1:38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spans="1:38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spans="1:38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spans="1:38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spans="1:38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spans="1:38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spans="1:38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spans="1:38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spans="1:38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spans="1:38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spans="1:38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spans="1:38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spans="1:38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spans="1:38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spans="1:38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spans="1:38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spans="1:38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spans="1:38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spans="1:38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spans="1:38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spans="1:38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spans="1:38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spans="1:38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spans="1:38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</row>
    <row r="476" spans="1:38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spans="1:38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spans="1:38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spans="1:38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spans="1:38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spans="1:38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</row>
    <row r="482" spans="1:38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spans="1:38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</row>
    <row r="484" spans="1:38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spans="1:38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</row>
    <row r="486" spans="1:38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spans="1:38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</row>
    <row r="488" spans="1:38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spans="1:38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</row>
    <row r="490" spans="1:38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spans="1:38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</row>
    <row r="492" spans="1:38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58" orientation="portrait" r:id="rId1"/>
  <rowBreaks count="1" manualBreakCount="1">
    <brk id="20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2018-07-18T15:03:15Z</cp:lastPrinted>
  <dcterms:created xsi:type="dcterms:W3CDTF">2018-07-18T15:00:14Z</dcterms:created>
  <dcterms:modified xsi:type="dcterms:W3CDTF">2018-07-18T15:11:12Z</dcterms:modified>
</cp:coreProperties>
</file>