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"/>
    </mc:Choice>
  </mc:AlternateContent>
  <xr:revisionPtr revIDLastSave="0" documentId="13_ncr:1_{106BAF31-9D0D-4374-B596-289D0E58D82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Ing'!$B$3:$O$64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I12" i="1" s="1"/>
  <c r="J13" i="1"/>
  <c r="J12" i="1" s="1"/>
  <c r="K13" i="1"/>
  <c r="K12" i="1" s="1"/>
  <c r="L13" i="1"/>
  <c r="M13" i="1"/>
  <c r="N13" i="1"/>
  <c r="O13" i="1"/>
  <c r="N12" i="1" l="1"/>
  <c r="L12" i="1"/>
  <c r="M12" i="1"/>
  <c r="G12" i="1"/>
  <c r="O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<sst xmlns="http://schemas.openxmlformats.org/spreadsheetml/2006/main" count="71" uniqueCount="69">
  <si>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</si>
  <si>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</si>
  <si>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</si>
  <si>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</si>
  <si>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</si>
  <si>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</si>
  <si>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</si>
  <si>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</si>
  <si>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</si>
  <si>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</si>
  <si>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</si>
  <si>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</si>
  <si>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</si>
  <si>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</si>
  <si>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</si>
  <si>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</si>
  <si>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</si>
  <si>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</si>
  <si>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</si>
  <si>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</si>
  <si>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</si>
  <si>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</si>
  <si>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</si>
  <si>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</si>
  <si>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</si>
  <si>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</si>
  <si>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</si>
  <si>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</si>
  <si>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</si>
  <si>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</si>
  <si>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</si>
  <si>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</si>
  <si>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</si>
  <si>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</si>
  <si>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</si>
  <si>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</si>
  <si>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</si>
  <si>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</si>
  <si>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</si>
  <si>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</si>
  <si>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</si>
  <si>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</si>
  <si>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</si>
  <si>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</si>
  <si>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</si>
  <si>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</si>
  <si>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</si>
  <si>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</si>
  <si>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</si>
  <si>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</si>
  <si>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</si>
  <si>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</si>
  <si>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</si>
  <si>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</si>
  <si>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</si>
  <si>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</si>
  <si>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</si>
  <si>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</si>
  <si>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</si>
  <si>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</si>
  <si>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</si>
  <si>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</si>
  <si>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</si>
  <si>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</si>
  <si>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</si>
  <si>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</si>
  <si>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</si>
  <si>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SISTEMA AVANZADO DE BACHILLERATO Y EDUCACION SUPERIOR EN EL ESTADO DE GTO.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</si>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</sst>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[Red]\-#,##0.00\ "/>
    <numFmt numFmtId="167" formatCode="0_ ;\-0\ "/>
    <numFmt numFmtId="168" formatCode="General_)"/>
    <numFmt numFmtId="169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165" fontId="1" fillId="0" borderId="0" applyFont="0" applyFill="0" applyBorder="0" applyAlignment="0" applyProtection="0"/>
    <xf numFmtId="168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7" fontId="18" fillId="23" borderId="6" xfId="164" applyNumberFormat="1" applyFont="1" applyFill="1" applyBorder="1" applyAlignment="1">
      <alignment horizontal="center" vertical="center"/>
    </xf>
    <xf numFmtId="166" fontId="20" fillId="2" borderId="0" xfId="0" applyNumberFormat="1" applyFont="1" applyFill="1" applyBorder="1" applyAlignment="1">
      <alignment horizontal="right" vertical="center" wrapText="1"/>
    </xf>
    <xf numFmtId="166" fontId="20" fillId="23" borderId="0" xfId="0" applyNumberFormat="1" applyFont="1" applyFill="1" applyBorder="1" applyAlignment="1">
      <alignment horizontal="right" vertical="center" wrapText="1"/>
    </xf>
    <xf numFmtId="166" fontId="21" fillId="31" borderId="0" xfId="0" applyNumberFormat="1" applyFont="1" applyFill="1" applyBorder="1" applyAlignment="1">
      <alignment horizontal="right" vertical="center" wrapText="1"/>
    </xf>
    <xf numFmtId="166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6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6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6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6" fontId="20" fillId="23" borderId="7" xfId="0" applyNumberFormat="1" applyFont="1" applyFill="1" applyBorder="1" applyAlignment="1">
      <alignment horizontal="right" vertical="center" wrapText="1"/>
    </xf>
    <xf numFmtId="166" fontId="20" fillId="2" borderId="7" xfId="0" applyNumberFormat="1" applyFont="1" applyFill="1" applyBorder="1" applyAlignment="1">
      <alignment horizontal="right" vertical="center" wrapText="1"/>
    </xf>
    <xf numFmtId="166" fontId="20" fillId="2" borderId="11" xfId="0" applyNumberFormat="1" applyFont="1" applyFill="1" applyBorder="1" applyAlignment="1">
      <alignment horizontal="right" vertical="center" wrapText="1"/>
    </xf>
    <xf numFmtId="4" fontId="17" fillId="2" borderId="0" xfId="0" applyNumberFormat="1" applyFont="1" applyFill="1" applyBorder="1"/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68"/>
  <sheetViews>
    <sheetView showGridLines="0" tabSelected="1" zoomScaleNormal="100" workbookViewId="0">
      <selection activeCell="B5" sqref="B5:O5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x14ac:dyDescent="0.2">
      <c r="A4" s="1"/>
      <c r="B4" s="27" t="s">
        <v>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" customFormat="1" x14ac:dyDescent="0.2">
      <c r="A5" s="1"/>
      <c r="B5" s="27" t="s">
        <v>64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3" customForma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1118179185.96</v>
      </c>
      <c r="D12" s="13">
        <f t="shared" ref="D12:O12" si="0">+D13+D23+D29+D32+D39+D43+D47+D51+D55+D62</f>
        <v>119046546.59999999</v>
      </c>
      <c r="E12" s="13">
        <f t="shared" si="0"/>
        <v>76780967.840000004</v>
      </c>
      <c r="F12" s="13">
        <f t="shared" si="0"/>
        <v>98853490.439999968</v>
      </c>
      <c r="G12" s="13">
        <f t="shared" si="0"/>
        <v>73213227.11999999</v>
      </c>
      <c r="H12" s="13">
        <f t="shared" si="0"/>
        <v>86160499.209999993</v>
      </c>
      <c r="I12" s="13">
        <f t="shared" si="0"/>
        <v>77056517.109999999</v>
      </c>
      <c r="J12" s="13">
        <f t="shared" si="0"/>
        <v>105487002.43000002</v>
      </c>
      <c r="K12" s="13">
        <f t="shared" si="0"/>
        <v>92323639.069999993</v>
      </c>
      <c r="L12" s="13">
        <f t="shared" si="0"/>
        <v>86577925.519999996</v>
      </c>
      <c r="M12" s="13">
        <f t="shared" si="0"/>
        <v>75393385.099999994</v>
      </c>
      <c r="N12" s="13">
        <f t="shared" si="0"/>
        <v>71761269.060000002</v>
      </c>
      <c r="O12" s="15">
        <f t="shared" si="0"/>
        <v>155524716.46000001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148337477</v>
      </c>
      <c r="D47" s="12">
        <f t="shared" ref="D47:O47" si="8">SUM(D48:D50)</f>
        <v>53014754</v>
      </c>
      <c r="E47" s="12">
        <f t="shared" si="8"/>
        <v>5655568</v>
      </c>
      <c r="F47" s="12">
        <f t="shared" si="8"/>
        <v>3066204</v>
      </c>
      <c r="G47" s="12">
        <f t="shared" si="8"/>
        <v>2662624</v>
      </c>
      <c r="H47" s="12">
        <f t="shared" si="8"/>
        <v>13406948</v>
      </c>
      <c r="I47" s="12">
        <f t="shared" si="8"/>
        <v>5074845</v>
      </c>
      <c r="J47" s="12">
        <f t="shared" si="8"/>
        <v>28167685</v>
      </c>
      <c r="K47" s="12">
        <f t="shared" si="8"/>
        <v>19444426</v>
      </c>
      <c r="L47" s="12">
        <f t="shared" si="8"/>
        <v>13506964</v>
      </c>
      <c r="M47" s="12">
        <f t="shared" si="8"/>
        <v>1807058</v>
      </c>
      <c r="N47" s="12">
        <f t="shared" si="8"/>
        <v>1199162</v>
      </c>
      <c r="O47" s="17">
        <f t="shared" si="8"/>
        <v>1331239</v>
      </c>
    </row>
    <row r="48" spans="2:15" x14ac:dyDescent="0.2">
      <c r="B48" s="18" t="s">
        <v>47</v>
      </c>
      <c r="C48" s="11">
        <f t="shared" si="1"/>
        <v>148337477</v>
      </c>
      <c r="D48" s="10">
        <v>53014754</v>
      </c>
      <c r="E48" s="10">
        <v>5655568</v>
      </c>
      <c r="F48" s="10">
        <v>3066204</v>
      </c>
      <c r="G48" s="10">
        <v>2662624</v>
      </c>
      <c r="H48" s="10">
        <v>13406948</v>
      </c>
      <c r="I48" s="10">
        <v>5074845</v>
      </c>
      <c r="J48" s="10">
        <v>28167685</v>
      </c>
      <c r="K48" s="10">
        <v>19444426</v>
      </c>
      <c r="L48" s="10">
        <v>13506964</v>
      </c>
      <c r="M48" s="10">
        <v>1807058</v>
      </c>
      <c r="N48" s="10">
        <v>1199162</v>
      </c>
      <c r="O48" s="19">
        <v>1331239</v>
      </c>
    </row>
    <row r="49" spans="2:16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6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6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6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6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6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6" x14ac:dyDescent="0.2">
      <c r="B55" s="16" t="s">
        <v>54</v>
      </c>
      <c r="C55" s="13">
        <f t="shared" si="1"/>
        <v>969841708.96000004</v>
      </c>
      <c r="D55" s="12">
        <f t="shared" ref="D55:O55" si="10">SUM(D56:D61)</f>
        <v>66031792.599999987</v>
      </c>
      <c r="E55" s="12">
        <f t="shared" si="10"/>
        <v>71125399.840000004</v>
      </c>
      <c r="F55" s="12">
        <f t="shared" si="10"/>
        <v>95787286.439999968</v>
      </c>
      <c r="G55" s="12">
        <f t="shared" si="10"/>
        <v>70550603.11999999</v>
      </c>
      <c r="H55" s="12">
        <f t="shared" si="10"/>
        <v>72753551.209999993</v>
      </c>
      <c r="I55" s="12">
        <f t="shared" si="10"/>
        <v>71981672.109999999</v>
      </c>
      <c r="J55" s="12">
        <f t="shared" si="10"/>
        <v>77319317.430000022</v>
      </c>
      <c r="K55" s="12">
        <f t="shared" si="10"/>
        <v>72879213.069999993</v>
      </c>
      <c r="L55" s="12">
        <f t="shared" si="10"/>
        <v>73070961.519999996</v>
      </c>
      <c r="M55" s="12">
        <f t="shared" si="10"/>
        <v>73586327.099999994</v>
      </c>
      <c r="N55" s="12">
        <f t="shared" si="10"/>
        <v>70562107.060000002</v>
      </c>
      <c r="O55" s="17">
        <f t="shared" si="10"/>
        <v>154193477.46000001</v>
      </c>
    </row>
    <row r="56" spans="2:16" x14ac:dyDescent="0.2">
      <c r="B56" s="18" t="s">
        <v>55</v>
      </c>
      <c r="C56" s="11">
        <f t="shared" si="1"/>
        <v>969841708.96000004</v>
      </c>
      <c r="D56" s="10">
        <v>66031792.599999987</v>
      </c>
      <c r="E56" s="10">
        <v>71125399.840000004</v>
      </c>
      <c r="F56" s="10">
        <v>95787286.439999968</v>
      </c>
      <c r="G56" s="10">
        <v>70550603.11999999</v>
      </c>
      <c r="H56" s="10">
        <v>72753551.209999993</v>
      </c>
      <c r="I56" s="10">
        <v>71981672.109999999</v>
      </c>
      <c r="J56" s="10">
        <v>77319317.430000022</v>
      </c>
      <c r="K56" s="10">
        <v>72879213.069999993</v>
      </c>
      <c r="L56" s="10">
        <v>73070961.519999996</v>
      </c>
      <c r="M56" s="10">
        <v>73586327.099999994</v>
      </c>
      <c r="N56" s="10">
        <v>70562107.060000002</v>
      </c>
      <c r="O56" s="19">
        <v>154193477.46000001</v>
      </c>
      <c r="P56" s="7">
        <v>969841708.95999992</v>
      </c>
    </row>
    <row r="57" spans="2:16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6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6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6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6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6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6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6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3:10" x14ac:dyDescent="0.2">
      <c r="J65" s="10"/>
    </row>
    <row r="67" spans="3:10" x14ac:dyDescent="0.2">
      <c r="C67" s="25"/>
    </row>
    <row r="68" spans="3:10" x14ac:dyDescent="0.2">
      <c r="C68" s="25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19685039370078741" right="0.11811023622047245" top="0.39370078740157483" bottom="0" header="0.31496062992125984" footer="0.31496062992125984"/>
  <pageSetup paperSize="9" scale="48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LOPEZ GARCIA CATALINA MONICA</cp:lastModifiedBy>
  <cp:lastPrinted>2020-04-04T02:33:54Z</cp:lastPrinted>
  <dcterms:created xsi:type="dcterms:W3CDTF">2014-03-14T22:16:36Z</dcterms:created>
  <dcterms:modified xsi:type="dcterms:W3CDTF">2024-02-22T15:38:42Z</dcterms:modified>
</cp:coreProperties>
</file>