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ONI COMPU\2020\LEY CONTABLE\"/>
    </mc:Choice>
  </mc:AlternateContent>
  <bookViews>
    <workbookView xWindow="0" yWindow="0" windowWidth="20490" windowHeight="762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I12" i="1" s="1"/>
  <c r="J13" i="1"/>
  <c r="J12" i="1" s="1"/>
  <c r="K13" i="1"/>
  <c r="K12" i="1" s="1"/>
  <c r="L13" i="1"/>
  <c r="M13" i="1"/>
  <c r="N13" i="1"/>
  <c r="N12" i="1" s="1"/>
  <c r="O13" i="1"/>
  <c r="L12" i="1" l="1"/>
  <c r="M12" i="1"/>
  <c r="G12" i="1"/>
  <c r="O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<sst xmlns="http://schemas.openxmlformats.org/spreadsheetml/2006/main" count="71" uniqueCount="69">
  <si>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</si>
  <si>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</si>
  <si>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</si>
  <si>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</si>
  <si>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</si>
  <si>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</si>
  <si>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</si>
  <si>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</si>
  <si>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</si>
  <si>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</si>
  <si>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</si>
  <si>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</si>
  <si>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</si>
  <si>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</si>
  <si>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</si>
  <si>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</si>
  <si>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</si>
  <si>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</si>
  <si>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</si>
  <si>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</si>
  <si>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</si>
  <si>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</si>
  <si>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</si>
  <si>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</si>
  <si>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</si>
  <si>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</si>
  <si>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</si>
  <si>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</si>
  <si>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</si>
  <si>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</si>
  <si>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</si>
  <si>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</si>
  <si>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</si>
  <si>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</si>
  <si>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</si>
  <si>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</si>
  <si>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</si>
  <si>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</si>
  <si>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</si>
  <si>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</si>
  <si>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</si>
  <si>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</si>
  <si>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</si>
  <si>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</si>
  <si>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</si>
  <si>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</si>
  <si>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</si>
  <si>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</si>
  <si>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</si>
  <si>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</si>
  <si>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</si>
  <si>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</si>
  <si>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</si>
  <si>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</si>
  <si>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</si>
  <si>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</si>
  <si>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</si>
  <si>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</si>
  <si>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</si>
  <si>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</si>
  <si>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</si>
  <si>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</si>
  <si>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</si>
  <si>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</si>
  <si>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</si>
  <si>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</si>
  <si>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</si>
  <si>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SISTEMA AVANZADO DE BACHILLERATO Y EDUCACION SUPERIOR EN EL ESTADO DE GTO.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</si>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</sst>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17" fillId="2" borderId="0" xfId="0" applyNumberFormat="1" applyFont="1" applyFill="1" applyBorder="1"/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showGridLines="0" tabSelected="1" zoomScaleNormal="100" workbookViewId="0">
      <selection activeCell="B3" sqref="B3:O64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1025249248.99</v>
      </c>
      <c r="D12" s="13">
        <f t="shared" ref="D12:O12" si="0">+D13+D23+D29+D32+D39+D43+D47+D51+D55+D62</f>
        <v>64151654.25</v>
      </c>
      <c r="E12" s="13">
        <f t="shared" si="0"/>
        <v>65439677.630000003</v>
      </c>
      <c r="F12" s="13">
        <f t="shared" si="0"/>
        <v>71138959.120000005</v>
      </c>
      <c r="G12" s="13">
        <f t="shared" si="0"/>
        <v>79386727.370000005</v>
      </c>
      <c r="H12" s="13">
        <f t="shared" si="0"/>
        <v>80103893.140000001</v>
      </c>
      <c r="I12" s="13">
        <f t="shared" si="0"/>
        <v>89567092.61999999</v>
      </c>
      <c r="J12" s="13">
        <f t="shared" si="0"/>
        <v>91505188.640000001</v>
      </c>
      <c r="K12" s="13">
        <f t="shared" si="0"/>
        <v>97007996.920000002</v>
      </c>
      <c r="L12" s="13">
        <f t="shared" si="0"/>
        <v>70354913.25</v>
      </c>
      <c r="M12" s="13">
        <f t="shared" si="0"/>
        <v>93990097.459999993</v>
      </c>
      <c r="N12" s="13">
        <f t="shared" si="0"/>
        <v>74043064.819999993</v>
      </c>
      <c r="O12" s="15">
        <f t="shared" si="0"/>
        <v>148559983.76999998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88322889.909999996</v>
      </c>
      <c r="D47" s="12">
        <f t="shared" ref="D47:O47" si="8">SUM(D48:D50)</f>
        <v>1049259.45</v>
      </c>
      <c r="E47" s="12">
        <f t="shared" si="8"/>
        <v>2215222.06</v>
      </c>
      <c r="F47" s="12">
        <f t="shared" si="8"/>
        <v>1898578.76</v>
      </c>
      <c r="G47" s="12">
        <f t="shared" si="8"/>
        <v>10065905.960000001</v>
      </c>
      <c r="H47" s="12">
        <f t="shared" si="8"/>
        <v>7980223.2300000004</v>
      </c>
      <c r="I47" s="12">
        <f t="shared" si="8"/>
        <v>9524799.3000000007</v>
      </c>
      <c r="J47" s="12">
        <f t="shared" si="8"/>
        <v>9947626.2400000002</v>
      </c>
      <c r="K47" s="12">
        <f t="shared" si="8"/>
        <v>16881106.719999999</v>
      </c>
      <c r="L47" s="12">
        <f t="shared" si="8"/>
        <v>2991921.31</v>
      </c>
      <c r="M47" s="12">
        <f t="shared" si="8"/>
        <v>17370383.800000001</v>
      </c>
      <c r="N47" s="12">
        <f t="shared" si="8"/>
        <v>4662254.66</v>
      </c>
      <c r="O47" s="17">
        <f t="shared" si="8"/>
        <v>3735608.42</v>
      </c>
    </row>
    <row r="48" spans="2:15" x14ac:dyDescent="0.2">
      <c r="B48" s="18" t="s">
        <v>47</v>
      </c>
      <c r="C48" s="11">
        <f t="shared" si="1"/>
        <v>88322889.909999996</v>
      </c>
      <c r="D48" s="10">
        <v>1049259.45</v>
      </c>
      <c r="E48" s="10">
        <v>2215222.06</v>
      </c>
      <c r="F48" s="10">
        <v>1898578.76</v>
      </c>
      <c r="G48" s="10">
        <v>10065905.960000001</v>
      </c>
      <c r="H48" s="10">
        <v>7980223.2300000004</v>
      </c>
      <c r="I48" s="10">
        <v>9524799.3000000007</v>
      </c>
      <c r="J48" s="10">
        <v>9947626.2400000002</v>
      </c>
      <c r="K48" s="10">
        <v>16881106.719999999</v>
      </c>
      <c r="L48" s="10">
        <v>2991921.31</v>
      </c>
      <c r="M48" s="10">
        <v>17370383.800000001</v>
      </c>
      <c r="N48" s="10">
        <v>4662254.66</v>
      </c>
      <c r="O48" s="19">
        <v>3735608.42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936926359.08000004</v>
      </c>
      <c r="D55" s="12">
        <f t="shared" ref="D55:O55" si="10">SUM(D56:D61)</f>
        <v>63102394.799999997</v>
      </c>
      <c r="E55" s="12">
        <f t="shared" si="10"/>
        <v>63224455.57</v>
      </c>
      <c r="F55" s="12">
        <f t="shared" si="10"/>
        <v>69240380.359999999</v>
      </c>
      <c r="G55" s="12">
        <f t="shared" si="10"/>
        <v>69320821.409999996</v>
      </c>
      <c r="H55" s="12">
        <f t="shared" si="10"/>
        <v>72123669.909999996</v>
      </c>
      <c r="I55" s="12">
        <f t="shared" si="10"/>
        <v>80042293.319999993</v>
      </c>
      <c r="J55" s="12">
        <f t="shared" si="10"/>
        <v>81557562.400000006</v>
      </c>
      <c r="K55" s="12">
        <f t="shared" si="10"/>
        <v>80126890.200000003</v>
      </c>
      <c r="L55" s="12">
        <f t="shared" si="10"/>
        <v>67362991.939999998</v>
      </c>
      <c r="M55" s="12">
        <f t="shared" si="10"/>
        <v>76619713.659999996</v>
      </c>
      <c r="N55" s="12">
        <f t="shared" si="10"/>
        <v>69380810.159999996</v>
      </c>
      <c r="O55" s="17">
        <f t="shared" si="10"/>
        <v>144824375.34999999</v>
      </c>
    </row>
    <row r="56" spans="2:15" x14ac:dyDescent="0.2">
      <c r="B56" s="18" t="s">
        <v>55</v>
      </c>
      <c r="C56" s="11">
        <f t="shared" si="1"/>
        <v>936926359.08000004</v>
      </c>
      <c r="D56" s="10">
        <v>63102394.799999997</v>
      </c>
      <c r="E56" s="10">
        <v>63224455.57</v>
      </c>
      <c r="F56" s="10">
        <v>69240380.359999999</v>
      </c>
      <c r="G56" s="10">
        <v>69320821.409999996</v>
      </c>
      <c r="H56" s="10">
        <v>72123669.909999996</v>
      </c>
      <c r="I56" s="10">
        <v>80042293.319999993</v>
      </c>
      <c r="J56" s="10">
        <v>81557562.400000006</v>
      </c>
      <c r="K56" s="10">
        <v>80126890.200000003</v>
      </c>
      <c r="L56" s="10">
        <v>67362991.939999998</v>
      </c>
      <c r="M56" s="10">
        <v>76619713.659999996</v>
      </c>
      <c r="N56" s="10">
        <v>69380810.159999996</v>
      </c>
      <c r="O56" s="19">
        <v>144824375.34999999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3:10" x14ac:dyDescent="0.2">
      <c r="J65" s="10"/>
    </row>
    <row r="67" spans="3:10" x14ac:dyDescent="0.2">
      <c r="C67" s="28"/>
    </row>
    <row r="68" spans="3:10" x14ac:dyDescent="0.2">
      <c r="C68" s="28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19685039370078741" right="0.11811023622047245" top="0.39370078740157483" bottom="0" header="0.31496062992125984" footer="0.31496062992125984"/>
  <pageSetup paperSize="9" scale="48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SABES</cp:lastModifiedBy>
  <cp:lastPrinted>2020-04-04T02:33:54Z</cp:lastPrinted>
  <dcterms:created xsi:type="dcterms:W3CDTF">2014-03-14T22:16:36Z</dcterms:created>
  <dcterms:modified xsi:type="dcterms:W3CDTF">2020-04-04T02:43:38Z</dcterms:modified>
</cp:coreProperties>
</file>