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I9" i="1" s="1"/>
  <c r="J10" i="1"/>
  <c r="K10" i="1"/>
  <c r="L10" i="1"/>
  <c r="M10" i="1"/>
  <c r="N10" i="1"/>
  <c r="O10" i="1"/>
  <c r="D10" i="1"/>
  <c r="E9" i="1" l="1"/>
  <c r="F9" i="1"/>
  <c r="L9" i="1"/>
  <c r="O9" i="1"/>
  <c r="N9" i="1"/>
  <c r="M9" i="1"/>
  <c r="K9" i="1"/>
  <c r="J9" i="1"/>
  <c r="H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<sst xmlns="http://schemas.openxmlformats.org/spreadsheetml/2006/main" count="92" uniqueCount="92">
  <si>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</si>
  <si>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</si>
  <si>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</si>
  <si>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</si>
  <si>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</si>
  <si>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</si>
  <si>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</si>
  <si>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</si>
  <si>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</si>
  <si>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</si>
  <si>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</si>
  <si>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</si>
  <si>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</si>
  <si>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</si>
  <si>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</si>
  <si>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</si>
  <si>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</si>
  <si>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</si>
  <si>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</si>
  <si>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</si>
  <si>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</si>
  <si>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</si>
  <si>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</si>
  <si>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</si>
  <si>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</si>
  <si>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</si>
  <si>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</si>
  <si>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</si>
  <si>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</si>
  <si>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</si>
  <si>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</si>
  <si>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</si>
  <si>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</si>
  <si>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</si>
  <si>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</si>
  <si>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</si>
  <si>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</si>
  <si>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</si>
  <si>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</si>
  <si>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</si>
  <si>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</si>
  <si>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</si>
  <si>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</si>
  <si>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</si>
  <si>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</si>
  <si>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</si>
  <si>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</si>
  <si>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</si>
  <si>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</si>
  <si>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</si>
  <si>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</si>
  <si>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</si>
  <si>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</si>
  <si>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</si>
  <si>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</si>
  <si>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</si>
  <si>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</si>
  <si>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</si>
  <si>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</si>
  <si>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</si>
  <si>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</si>
  <si>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</si>
  <si>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</si>
  <si>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</si>
  <si>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</si>
  <si>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</si>
  <si>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</si>
  <si>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</si>
  <si>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</si>
  <si>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</si>
  <si>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</si>
  <si>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</si>
  <si>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</si>
  <si>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</si>
  <si>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</si>
  <si>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</si>
  <si>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</si>
  <si>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</si>
  <si>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</si>
  <si>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</si>
  <si>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</si>
  <si>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</si>
  <si>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</si>
  <si>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</si>
  <si>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</si>
  <si>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</si>
  <si>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</si>
  <si>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</si>
  <si>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</si>
  <si>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</si>
  <si>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2018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</si>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</sst>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activeCell="F23" sqref="F23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-922489128.81999993</v>
      </c>
      <c r="D9" s="8">
        <f>+D10+D18+D28+D38+D48+D58+D62+D71+D75</f>
        <v>-60348148.359999999</v>
      </c>
      <c r="E9" s="8">
        <f t="shared" ref="E9:O9" si="0">+E10+E18+E28+E38+E48+E58+E62+E71+E75</f>
        <v>-62000987.699999996</v>
      </c>
      <c r="F9" s="8">
        <f t="shared" si="0"/>
        <v>-57500529.140000001</v>
      </c>
      <c r="G9" s="8">
        <f t="shared" si="0"/>
        <v>-94742015.400000006</v>
      </c>
      <c r="H9" s="8">
        <f t="shared" si="0"/>
        <v>-66407754.219999999</v>
      </c>
      <c r="I9" s="8">
        <f t="shared" si="0"/>
        <v>-77334779.469999999</v>
      </c>
      <c r="J9" s="8">
        <f t="shared" si="0"/>
        <v>-71888961.049999982</v>
      </c>
      <c r="K9" s="8">
        <f t="shared" si="0"/>
        <v>-80008841.139999986</v>
      </c>
      <c r="L9" s="8">
        <f t="shared" si="0"/>
        <v>-66957918.960000001</v>
      </c>
      <c r="M9" s="8">
        <f t="shared" si="0"/>
        <v>-87876962.539999992</v>
      </c>
      <c r="N9" s="8">
        <f t="shared" si="0"/>
        <v>-66635463.039999999</v>
      </c>
      <c r="O9" s="9">
        <f t="shared" si="0"/>
        <v>-130786767.80000001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-719885495.48000002</v>
      </c>
      <c r="D10" s="11">
        <f>SUM(D11:D17)</f>
        <v>-52102784.859999999</v>
      </c>
      <c r="E10" s="11">
        <f t="shared" ref="E10:O10" si="2">SUM(E11:E17)</f>
        <v>-53365784.859999999</v>
      </c>
      <c r="F10" s="11">
        <f t="shared" si="2"/>
        <v>-52246874.460000001</v>
      </c>
      <c r="G10" s="11">
        <f t="shared" si="2"/>
        <v>-52218874.5</v>
      </c>
      <c r="H10" s="11">
        <f t="shared" si="2"/>
        <v>-52218874.5</v>
      </c>
      <c r="I10" s="11">
        <f t="shared" si="2"/>
        <v>-53257474.5</v>
      </c>
      <c r="J10" s="11">
        <f t="shared" si="2"/>
        <v>-58108395.50999999</v>
      </c>
      <c r="K10" s="11">
        <f t="shared" si="2"/>
        <v>-62601874.479999997</v>
      </c>
      <c r="L10" s="11">
        <f t="shared" si="2"/>
        <v>-54026874.5</v>
      </c>
      <c r="M10" s="11">
        <f t="shared" si="2"/>
        <v>-57045424.979999997</v>
      </c>
      <c r="N10" s="11">
        <f t="shared" si="2"/>
        <v>-54144474.5</v>
      </c>
      <c r="O10" s="12">
        <f t="shared" si="2"/>
        <v>-118547783.83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-468771753.60000008</v>
      </c>
      <c r="D11" s="1">
        <v>-39064312.799999997</v>
      </c>
      <c r="E11" s="1">
        <v>-39064312.799999997</v>
      </c>
      <c r="F11" s="1">
        <v>-39064312.799999997</v>
      </c>
      <c r="G11" s="1">
        <v>-39064312.799999997</v>
      </c>
      <c r="H11" s="1">
        <v>-39064312.799999997</v>
      </c>
      <c r="I11" s="1">
        <v>-39064312.799999997</v>
      </c>
      <c r="J11" s="1">
        <v>-39064312.799999997</v>
      </c>
      <c r="K11" s="1">
        <v>-39064312.799999997</v>
      </c>
      <c r="L11" s="1">
        <v>-39064312.799999997</v>
      </c>
      <c r="M11" s="1">
        <v>-39064312.799999997</v>
      </c>
      <c r="N11" s="1">
        <v>-39064312.799999997</v>
      </c>
      <c r="O11" s="4">
        <v>-39064312.799999997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-250000.00000000006</v>
      </c>
      <c r="D12" s="1">
        <v>-20833.330000000002</v>
      </c>
      <c r="E12" s="1">
        <v>-20833.330000000002</v>
      </c>
      <c r="F12" s="1">
        <v>-20833.330000000002</v>
      </c>
      <c r="G12" s="1">
        <v>-20833.330000000002</v>
      </c>
      <c r="H12" s="1">
        <v>-20833.330000000002</v>
      </c>
      <c r="I12" s="1">
        <v>-20833.330000000002</v>
      </c>
      <c r="J12" s="1">
        <v>-20833.330000000002</v>
      </c>
      <c r="K12" s="1">
        <v>-20833.330000000002</v>
      </c>
      <c r="L12" s="1">
        <v>-20833.330000000002</v>
      </c>
      <c r="M12" s="1">
        <v>-20833.330000000002</v>
      </c>
      <c r="N12" s="1">
        <v>-20833.330000000002</v>
      </c>
      <c r="O12" s="4">
        <v>-20833.37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-60585876.379999995</v>
      </c>
      <c r="D13" s="1">
        <v>-10000</v>
      </c>
      <c r="E13" s="1">
        <v>-10000</v>
      </c>
      <c r="F13" s="1">
        <v>-5000</v>
      </c>
      <c r="G13" s="1">
        <v>-25000</v>
      </c>
      <c r="H13" s="1">
        <v>-25000</v>
      </c>
      <c r="I13" s="1">
        <v>-25000</v>
      </c>
      <c r="J13" s="1">
        <v>-4504521.01</v>
      </c>
      <c r="K13" s="1">
        <v>-25000</v>
      </c>
      <c r="L13" s="1">
        <v>-25000</v>
      </c>
      <c r="M13" s="1">
        <v>-25000</v>
      </c>
      <c r="N13" s="1">
        <v>-25000</v>
      </c>
      <c r="O13" s="4">
        <v>-55881355.369999997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-111185499.96000004</v>
      </c>
      <c r="D14" s="1">
        <v>-8932098.9600000009</v>
      </c>
      <c r="E14" s="1">
        <v>-8932098.9600000009</v>
      </c>
      <c r="F14" s="1">
        <v>-8932098.9600000009</v>
      </c>
      <c r="G14" s="1">
        <v>-8932098.9600000009</v>
      </c>
      <c r="H14" s="1">
        <v>-8932098.9600000009</v>
      </c>
      <c r="I14" s="1">
        <v>-8932098.9600000009</v>
      </c>
      <c r="J14" s="1">
        <v>-8932098.9600000009</v>
      </c>
      <c r="K14" s="1">
        <v>-12932098.960000001</v>
      </c>
      <c r="L14" s="1">
        <v>-8932098.9600000009</v>
      </c>
      <c r="M14" s="1">
        <v>-8932098.9600000009</v>
      </c>
      <c r="N14" s="1">
        <v>-8932098.9600000009</v>
      </c>
      <c r="O14" s="4">
        <v>-8932411.4000000004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-78081469.179999992</v>
      </c>
      <c r="D15" s="1">
        <v>-4075539.77</v>
      </c>
      <c r="E15" s="1">
        <v>-5338539.7699999996</v>
      </c>
      <c r="F15" s="1">
        <v>-4123539.77</v>
      </c>
      <c r="G15" s="1">
        <v>-4075539.77</v>
      </c>
      <c r="H15" s="1">
        <v>-4075539.77</v>
      </c>
      <c r="I15" s="1">
        <v>-5114139.7699999996</v>
      </c>
      <c r="J15" s="1">
        <v>-5485539.7699999996</v>
      </c>
      <c r="K15" s="1">
        <v>-10458539.75</v>
      </c>
      <c r="L15" s="1">
        <v>-5883539.7699999996</v>
      </c>
      <c r="M15" s="1">
        <v>-8902090.25</v>
      </c>
      <c r="N15" s="1">
        <v>-6001139.7699999996</v>
      </c>
      <c r="O15" s="4">
        <v>-14547781.25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-1010896.3600000001</v>
      </c>
      <c r="D17" s="1">
        <v>0</v>
      </c>
      <c r="E17" s="1">
        <v>0</v>
      </c>
      <c r="F17" s="1">
        <v>-101089.60000000001</v>
      </c>
      <c r="G17" s="1">
        <v>-101089.64</v>
      </c>
      <c r="H17" s="1">
        <v>-101089.64</v>
      </c>
      <c r="I17" s="1">
        <v>-101089.64</v>
      </c>
      <c r="J17" s="1">
        <v>-101089.64</v>
      </c>
      <c r="K17" s="1">
        <v>-101089.64</v>
      </c>
      <c r="L17" s="1">
        <v>-101089.64</v>
      </c>
      <c r="M17" s="1">
        <v>-101089.64</v>
      </c>
      <c r="N17" s="1">
        <v>-101089.64</v>
      </c>
      <c r="O17" s="4">
        <v>-101089.64</v>
      </c>
      <c r="P17" s="2"/>
    </row>
    <row r="18" spans="1:16" x14ac:dyDescent="0.2">
      <c r="A18" s="25" t="s">
        <v>22</v>
      </c>
      <c r="B18" s="26"/>
      <c r="C18" s="8">
        <f t="shared" si="1"/>
        <v>-51911302.159999996</v>
      </c>
      <c r="D18" s="11">
        <f>SUM(D19:D27)</f>
        <v>-256835.97</v>
      </c>
      <c r="E18" s="11">
        <f t="shared" ref="E18:O18" si="3">SUM(E19:E27)</f>
        <v>-2612734.9</v>
      </c>
      <c r="F18" s="11">
        <f t="shared" si="3"/>
        <v>-1562049.18</v>
      </c>
      <c r="G18" s="11">
        <f t="shared" si="3"/>
        <v>-19186482.050000001</v>
      </c>
      <c r="H18" s="11">
        <f t="shared" si="3"/>
        <v>-1790385.51</v>
      </c>
      <c r="I18" s="11">
        <f t="shared" si="3"/>
        <v>-1858150.55</v>
      </c>
      <c r="J18" s="11">
        <f t="shared" si="3"/>
        <v>-1062438.1399999999</v>
      </c>
      <c r="K18" s="11">
        <f t="shared" si="3"/>
        <v>-670894.5</v>
      </c>
      <c r="L18" s="11">
        <f t="shared" si="3"/>
        <v>-1837832.24</v>
      </c>
      <c r="M18" s="11">
        <f t="shared" si="3"/>
        <v>-18994522.649999999</v>
      </c>
      <c r="N18" s="11">
        <f t="shared" si="3"/>
        <v>-1734308.5499999998</v>
      </c>
      <c r="O18" s="12">
        <f t="shared" si="3"/>
        <v>-344667.92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-39546521.719999999</v>
      </c>
      <c r="D19" s="1">
        <v>-500</v>
      </c>
      <c r="E19" s="1">
        <v>-1869758.46</v>
      </c>
      <c r="F19" s="1">
        <v>-192442</v>
      </c>
      <c r="G19" s="1">
        <v>-17765774.640000001</v>
      </c>
      <c r="H19" s="1">
        <v>-272659</v>
      </c>
      <c r="I19" s="1">
        <v>-104669.4</v>
      </c>
      <c r="J19" s="1">
        <v>-748717</v>
      </c>
      <c r="K19" s="1">
        <v>-104300</v>
      </c>
      <c r="L19" s="1">
        <v>-1316775.6000000001</v>
      </c>
      <c r="M19" s="1">
        <v>-17162925.620000001</v>
      </c>
      <c r="N19" s="1">
        <v>-4000</v>
      </c>
      <c r="O19" s="4">
        <v>-4000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-3857835.71</v>
      </c>
      <c r="D20" s="1">
        <v>-4321.12</v>
      </c>
      <c r="E20" s="1">
        <v>-376969.32</v>
      </c>
      <c r="F20" s="1">
        <v>-524202.86</v>
      </c>
      <c r="G20" s="1">
        <v>-234506.98</v>
      </c>
      <c r="H20" s="1">
        <v>-86052.98</v>
      </c>
      <c r="I20" s="1">
        <v>-376332.49</v>
      </c>
      <c r="J20" s="1">
        <v>-46833.98</v>
      </c>
      <c r="K20" s="1">
        <v>-131140.98000000001</v>
      </c>
      <c r="L20" s="1">
        <v>-151418.98000000001</v>
      </c>
      <c r="M20" s="1">
        <v>-965719.54</v>
      </c>
      <c r="N20" s="1">
        <v>-897179.23</v>
      </c>
      <c r="O20" s="4">
        <v>-63157.25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3">
        <v>2400</v>
      </c>
      <c r="B22" s="3" t="s">
        <v>26</v>
      </c>
      <c r="C22" s="10">
        <f t="shared" si="1"/>
        <v>-460478</v>
      </c>
      <c r="D22" s="1">
        <v>-400</v>
      </c>
      <c r="E22" s="1">
        <v>-11238</v>
      </c>
      <c r="F22" s="1">
        <v>-100102</v>
      </c>
      <c r="G22" s="1">
        <v>-168425</v>
      </c>
      <c r="H22" s="1">
        <v>-13800</v>
      </c>
      <c r="I22" s="1">
        <v>-11400</v>
      </c>
      <c r="J22" s="1">
        <v>-26425</v>
      </c>
      <c r="K22" s="1">
        <v>-40988</v>
      </c>
      <c r="L22" s="1">
        <v>-21000</v>
      </c>
      <c r="M22" s="1">
        <v>-27200</v>
      </c>
      <c r="N22" s="1">
        <v>-21000</v>
      </c>
      <c r="O22" s="4">
        <v>-18500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-761154</v>
      </c>
      <c r="D23" s="1">
        <v>0</v>
      </c>
      <c r="E23" s="1">
        <v>0</v>
      </c>
      <c r="F23" s="1">
        <v>-3000</v>
      </c>
      <c r="G23" s="1">
        <v>-163744.79999999999</v>
      </c>
      <c r="H23" s="1">
        <v>-1000</v>
      </c>
      <c r="I23" s="1">
        <v>-540400</v>
      </c>
      <c r="J23" s="1">
        <v>-4500</v>
      </c>
      <c r="K23" s="1">
        <v>-5909.2</v>
      </c>
      <c r="L23" s="1">
        <v>-13500</v>
      </c>
      <c r="M23" s="1">
        <v>-27900</v>
      </c>
      <c r="N23" s="1">
        <v>-1200</v>
      </c>
      <c r="O23" s="4">
        <v>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-3407940.7500000005</v>
      </c>
      <c r="D24" s="1">
        <v>-251614.85</v>
      </c>
      <c r="E24" s="1">
        <v>-292385.12</v>
      </c>
      <c r="F24" s="1">
        <v>-316701.65999999997</v>
      </c>
      <c r="G24" s="1">
        <v>-231190.63</v>
      </c>
      <c r="H24" s="1">
        <v>-321894.65999999997</v>
      </c>
      <c r="I24" s="1">
        <v>-322294.65999999997</v>
      </c>
      <c r="J24" s="1">
        <v>-211200.5</v>
      </c>
      <c r="K24" s="1">
        <v>-314694.65999999997</v>
      </c>
      <c r="L24" s="1">
        <v>-291410.71999999997</v>
      </c>
      <c r="M24" s="1">
        <v>-308694.65999999997</v>
      </c>
      <c r="N24" s="1">
        <v>-309094.65999999997</v>
      </c>
      <c r="O24" s="4">
        <v>-236763.97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-1849844</v>
      </c>
      <c r="D25" s="1">
        <v>0</v>
      </c>
      <c r="E25" s="1">
        <v>0</v>
      </c>
      <c r="F25" s="1">
        <v>0</v>
      </c>
      <c r="G25" s="1">
        <v>-18340</v>
      </c>
      <c r="H25" s="1">
        <v>-1048973.8</v>
      </c>
      <c r="I25" s="1">
        <v>-57500</v>
      </c>
      <c r="J25" s="1">
        <v>-400</v>
      </c>
      <c r="K25" s="1">
        <v>-26500</v>
      </c>
      <c r="L25" s="1">
        <v>-9560.2000000000007</v>
      </c>
      <c r="M25" s="1">
        <v>-269000</v>
      </c>
      <c r="N25" s="1">
        <v>-418870</v>
      </c>
      <c r="O25" s="4">
        <v>-700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-2027527.9799999997</v>
      </c>
      <c r="D27" s="1">
        <v>0</v>
      </c>
      <c r="E27" s="1">
        <v>-62384</v>
      </c>
      <c r="F27" s="1">
        <v>-425600.66</v>
      </c>
      <c r="G27" s="1">
        <v>-604500</v>
      </c>
      <c r="H27" s="1">
        <v>-46005.07</v>
      </c>
      <c r="I27" s="1">
        <v>-445554</v>
      </c>
      <c r="J27" s="1">
        <v>-24361.66</v>
      </c>
      <c r="K27" s="1">
        <v>-47361.66</v>
      </c>
      <c r="L27" s="1">
        <v>-34166.74</v>
      </c>
      <c r="M27" s="1">
        <v>-233082.83</v>
      </c>
      <c r="N27" s="1">
        <v>-82964.66</v>
      </c>
      <c r="O27" s="4">
        <v>-21546.7</v>
      </c>
      <c r="P27" s="2"/>
    </row>
    <row r="28" spans="1:16" x14ac:dyDescent="0.2">
      <c r="A28" s="25" t="s">
        <v>32</v>
      </c>
      <c r="B28" s="26"/>
      <c r="C28" s="8">
        <f t="shared" si="1"/>
        <v>-96252491.890000015</v>
      </c>
      <c r="D28" s="11">
        <f>SUM(D29:D37)</f>
        <v>-7988527.5300000012</v>
      </c>
      <c r="E28" s="11">
        <f t="shared" ref="E28:O28" si="4">SUM(E29:E37)</f>
        <v>-6006467.9400000004</v>
      </c>
      <c r="F28" s="11">
        <f t="shared" si="4"/>
        <v>-3611605.5000000005</v>
      </c>
      <c r="G28" s="11">
        <f t="shared" si="4"/>
        <v>-7353540.3100000005</v>
      </c>
      <c r="H28" s="11">
        <f t="shared" si="4"/>
        <v>-4657469.32</v>
      </c>
      <c r="I28" s="11">
        <f t="shared" si="4"/>
        <v>-16243536.389999999</v>
      </c>
      <c r="J28" s="11">
        <f t="shared" si="4"/>
        <v>-8580347.7700000014</v>
      </c>
      <c r="K28" s="11">
        <f t="shared" si="4"/>
        <v>-12323292.529999997</v>
      </c>
      <c r="L28" s="11">
        <f t="shared" si="4"/>
        <v>-6859032.5899999999</v>
      </c>
      <c r="M28" s="11">
        <f t="shared" si="4"/>
        <v>-7616235.2799999993</v>
      </c>
      <c r="N28" s="11">
        <f t="shared" si="4"/>
        <v>-6910900.3599999994</v>
      </c>
      <c r="O28" s="12">
        <f t="shared" si="4"/>
        <v>-8101536.370000001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-7649878.5599999996</v>
      </c>
      <c r="D29" s="1">
        <v>-354491.84</v>
      </c>
      <c r="E29" s="1">
        <v>-418469.56</v>
      </c>
      <c r="F29" s="1">
        <v>-433358.5</v>
      </c>
      <c r="G29" s="1">
        <v>-406355.9</v>
      </c>
      <c r="H29" s="1">
        <v>-428091.84</v>
      </c>
      <c r="I29" s="1">
        <v>-2358108.96</v>
      </c>
      <c r="J29" s="1">
        <v>-474819.84000000003</v>
      </c>
      <c r="K29" s="1">
        <v>-574372.56000000006</v>
      </c>
      <c r="L29" s="1">
        <v>-561013.67000000004</v>
      </c>
      <c r="M29" s="1">
        <v>-552628.05000000005</v>
      </c>
      <c r="N29" s="1">
        <v>-541127.59</v>
      </c>
      <c r="O29" s="4">
        <v>-547040.25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-12528868.700000001</v>
      </c>
      <c r="D30" s="1">
        <v>-3141732.72</v>
      </c>
      <c r="E30" s="1">
        <v>-980539.65</v>
      </c>
      <c r="F30" s="1">
        <v>-943466.05</v>
      </c>
      <c r="G30" s="1">
        <v>-266873.55</v>
      </c>
      <c r="H30" s="1">
        <v>-442457.55</v>
      </c>
      <c r="I30" s="1">
        <v>-1311560.55</v>
      </c>
      <c r="J30" s="1">
        <v>-280087.15000000002</v>
      </c>
      <c r="K30" s="1">
        <v>-1222336.55</v>
      </c>
      <c r="L30" s="1">
        <v>-572616.55000000005</v>
      </c>
      <c r="M30" s="1">
        <v>-1057618.55</v>
      </c>
      <c r="N30" s="1">
        <v>-1334478.55</v>
      </c>
      <c r="O30" s="4">
        <v>-975101.28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-25851562.25</v>
      </c>
      <c r="D31" s="1">
        <v>-840960</v>
      </c>
      <c r="E31" s="1">
        <v>-196637.27</v>
      </c>
      <c r="F31" s="1">
        <v>-522600.07</v>
      </c>
      <c r="G31" s="1">
        <v>-1553028.92</v>
      </c>
      <c r="H31" s="1">
        <v>-1018521.9</v>
      </c>
      <c r="I31" s="1">
        <v>-4744010.42</v>
      </c>
      <c r="J31" s="1">
        <v>-4595725.92</v>
      </c>
      <c r="K31" s="1">
        <v>-6154357.9000000004</v>
      </c>
      <c r="L31" s="1">
        <v>-1719431.92</v>
      </c>
      <c r="M31" s="1">
        <v>-1681028.99</v>
      </c>
      <c r="N31" s="1">
        <v>-1915726.91</v>
      </c>
      <c r="O31" s="4">
        <v>-909532.03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-4560559.5200000005</v>
      </c>
      <c r="D32" s="1">
        <v>-293839.33</v>
      </c>
      <c r="E32" s="1">
        <v>-254999.33</v>
      </c>
      <c r="F32" s="1">
        <v>-264999.33</v>
      </c>
      <c r="G32" s="1">
        <v>-272999.33</v>
      </c>
      <c r="H32" s="1">
        <v>-275299.33</v>
      </c>
      <c r="I32" s="1">
        <v>-254999.33</v>
      </c>
      <c r="J32" s="1">
        <v>-643999.32999999996</v>
      </c>
      <c r="K32" s="1">
        <v>-441371.33</v>
      </c>
      <c r="L32" s="1">
        <v>-287158.33</v>
      </c>
      <c r="M32" s="1">
        <v>-276017.33</v>
      </c>
      <c r="N32" s="1">
        <v>-314090.33</v>
      </c>
      <c r="O32" s="4">
        <v>-980786.89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-13286789.800000001</v>
      </c>
      <c r="D33" s="1">
        <v>-309583.32</v>
      </c>
      <c r="E33" s="1">
        <v>-2230517.31</v>
      </c>
      <c r="F33" s="1">
        <v>-461699.48</v>
      </c>
      <c r="G33" s="1">
        <v>-2712429.96</v>
      </c>
      <c r="H33" s="1">
        <v>-608519.13</v>
      </c>
      <c r="I33" s="1">
        <v>-3312125.46</v>
      </c>
      <c r="J33" s="1">
        <v>-359079.13</v>
      </c>
      <c r="K33" s="1">
        <v>-566923.12</v>
      </c>
      <c r="L33" s="1">
        <v>-704273.03</v>
      </c>
      <c r="M33" s="1">
        <v>-854264.19</v>
      </c>
      <c r="N33" s="1">
        <v>-491644.13</v>
      </c>
      <c r="O33" s="4">
        <v>-675731.54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-3582423</v>
      </c>
      <c r="D34" s="1">
        <v>0</v>
      </c>
      <c r="E34" s="1">
        <v>0</v>
      </c>
      <c r="F34" s="1">
        <v>0</v>
      </c>
      <c r="G34" s="1">
        <v>0</v>
      </c>
      <c r="H34" s="1">
        <v>-450000</v>
      </c>
      <c r="I34" s="1">
        <v>-919600</v>
      </c>
      <c r="J34" s="1">
        <v>0</v>
      </c>
      <c r="K34" s="1">
        <v>-975000</v>
      </c>
      <c r="L34" s="1">
        <v>-1237823</v>
      </c>
      <c r="M34" s="1">
        <v>0</v>
      </c>
      <c r="N34" s="1">
        <v>0</v>
      </c>
      <c r="O34" s="4">
        <v>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-2473201.5</v>
      </c>
      <c r="D35" s="1">
        <v>-16736.39</v>
      </c>
      <c r="E35" s="1">
        <v>-27082.89</v>
      </c>
      <c r="F35" s="1">
        <v>-73813.39</v>
      </c>
      <c r="G35" s="1">
        <v>-164139.94</v>
      </c>
      <c r="H35" s="1">
        <v>-79138.94</v>
      </c>
      <c r="I35" s="1">
        <v>-341370.96</v>
      </c>
      <c r="J35" s="1">
        <v>-344751.35999999999</v>
      </c>
      <c r="K35" s="1">
        <v>-318608.36</v>
      </c>
      <c r="L35" s="1">
        <v>-140855.63</v>
      </c>
      <c r="M35" s="1">
        <v>-170567.96</v>
      </c>
      <c r="N35" s="1">
        <v>-432137.56</v>
      </c>
      <c r="O35" s="4">
        <v>-363998.12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-5721622.3500000015</v>
      </c>
      <c r="D36" s="1">
        <v>-23705</v>
      </c>
      <c r="E36" s="1">
        <v>-73055</v>
      </c>
      <c r="F36" s="1">
        <v>-64431</v>
      </c>
      <c r="G36" s="1">
        <v>-358258.78</v>
      </c>
      <c r="H36" s="1">
        <v>-394141.45</v>
      </c>
      <c r="I36" s="1">
        <v>-436493.28</v>
      </c>
      <c r="J36" s="1">
        <v>-435422.11</v>
      </c>
      <c r="K36" s="1">
        <v>-507462.78</v>
      </c>
      <c r="L36" s="1">
        <v>-412597.78</v>
      </c>
      <c r="M36" s="1">
        <v>-1363311.28</v>
      </c>
      <c r="N36" s="1">
        <v>-882099.11</v>
      </c>
      <c r="O36" s="4">
        <v>-770644.78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-20597586.210000001</v>
      </c>
      <c r="D37" s="1">
        <v>-3007478.93</v>
      </c>
      <c r="E37" s="1">
        <v>-1825166.93</v>
      </c>
      <c r="F37" s="1">
        <v>-847237.68</v>
      </c>
      <c r="G37" s="1">
        <v>-1619453.93</v>
      </c>
      <c r="H37" s="1">
        <v>-961299.18</v>
      </c>
      <c r="I37" s="1">
        <v>-2565267.4300000002</v>
      </c>
      <c r="J37" s="1">
        <v>-1446462.93</v>
      </c>
      <c r="K37" s="1">
        <v>-1562859.93</v>
      </c>
      <c r="L37" s="1">
        <v>-1223262.68</v>
      </c>
      <c r="M37" s="1">
        <v>-1660798.93</v>
      </c>
      <c r="N37" s="1">
        <v>-999596.18</v>
      </c>
      <c r="O37" s="4">
        <v>-2878701.48</v>
      </c>
      <c r="P37" s="2"/>
    </row>
    <row r="38" spans="1:16" x14ac:dyDescent="0.2">
      <c r="A38" s="25" t="s">
        <v>42</v>
      </c>
      <c r="B38" s="26"/>
      <c r="C38" s="8">
        <f t="shared" si="1"/>
        <v>-1492000</v>
      </c>
      <c r="D38" s="11">
        <f>SUM(D39:D47)</f>
        <v>0</v>
      </c>
      <c r="E38" s="11">
        <f t="shared" ref="E38:O38" si="5">SUM(E39:E47)</f>
        <v>-16000</v>
      </c>
      <c r="F38" s="11">
        <f t="shared" si="5"/>
        <v>-80000</v>
      </c>
      <c r="G38" s="11">
        <f t="shared" si="5"/>
        <v>0</v>
      </c>
      <c r="H38" s="11">
        <f t="shared" si="5"/>
        <v>0</v>
      </c>
      <c r="I38" s="11">
        <f t="shared" si="5"/>
        <v>-50000</v>
      </c>
      <c r="J38" s="11">
        <f t="shared" si="5"/>
        <v>0</v>
      </c>
      <c r="K38" s="11">
        <f t="shared" si="5"/>
        <v>-540000</v>
      </c>
      <c r="L38" s="11">
        <f t="shared" si="5"/>
        <v>-375000</v>
      </c>
      <c r="M38" s="11">
        <f t="shared" si="5"/>
        <v>-378000</v>
      </c>
      <c r="N38" s="11">
        <f t="shared" si="5"/>
        <v>-53000</v>
      </c>
      <c r="O38" s="12">
        <f t="shared" si="5"/>
        <v>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-1492000</v>
      </c>
      <c r="D42" s="1">
        <v>0</v>
      </c>
      <c r="E42" s="1">
        <v>-16000</v>
      </c>
      <c r="F42" s="1">
        <v>-80000</v>
      </c>
      <c r="G42" s="1">
        <v>0</v>
      </c>
      <c r="H42" s="1">
        <v>0</v>
      </c>
      <c r="I42" s="1">
        <v>-50000</v>
      </c>
      <c r="J42" s="1">
        <v>0</v>
      </c>
      <c r="K42" s="1">
        <v>-540000</v>
      </c>
      <c r="L42" s="1">
        <v>-375000</v>
      </c>
      <c r="M42" s="1">
        <v>-378000</v>
      </c>
      <c r="N42" s="1">
        <v>-53000</v>
      </c>
      <c r="O42" s="4">
        <v>0</v>
      </c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-6734483.6600000001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-412000</v>
      </c>
      <c r="H48" s="11">
        <f t="shared" si="6"/>
        <v>-3948245.26</v>
      </c>
      <c r="I48" s="11">
        <f t="shared" si="6"/>
        <v>-2132838.3999999999</v>
      </c>
      <c r="J48" s="11">
        <f t="shared" si="6"/>
        <v>-45000</v>
      </c>
      <c r="K48" s="11">
        <f t="shared" si="6"/>
        <v>-80000</v>
      </c>
      <c r="L48" s="11">
        <f t="shared" si="6"/>
        <v>-66400</v>
      </c>
      <c r="M48" s="11">
        <f t="shared" si="6"/>
        <v>-50000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-4530483.66</v>
      </c>
      <c r="D49" s="1">
        <v>0</v>
      </c>
      <c r="E49" s="1">
        <v>0</v>
      </c>
      <c r="F49" s="1">
        <v>0</v>
      </c>
      <c r="G49" s="1">
        <v>-412000</v>
      </c>
      <c r="H49" s="1">
        <v>-2513245.2599999998</v>
      </c>
      <c r="I49" s="1">
        <v>-1525238.4</v>
      </c>
      <c r="J49" s="1">
        <v>0</v>
      </c>
      <c r="K49" s="1">
        <v>-80000</v>
      </c>
      <c r="L49" s="1">
        <v>0</v>
      </c>
      <c r="M49" s="1">
        <v>0</v>
      </c>
      <c r="N49" s="1">
        <v>0</v>
      </c>
      <c r="O49" s="4">
        <v>0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-462000</v>
      </c>
      <c r="D50" s="1">
        <v>0</v>
      </c>
      <c r="E50" s="1">
        <v>0</v>
      </c>
      <c r="F50" s="1">
        <v>0</v>
      </c>
      <c r="G50" s="1">
        <v>0</v>
      </c>
      <c r="H50" s="1">
        <v>-250000</v>
      </c>
      <c r="I50" s="1">
        <v>-177600</v>
      </c>
      <c r="J50" s="1">
        <v>0</v>
      </c>
      <c r="K50" s="1">
        <v>0</v>
      </c>
      <c r="L50" s="1">
        <v>-34400</v>
      </c>
      <c r="M50" s="1">
        <v>0</v>
      </c>
      <c r="N50" s="1">
        <v>0</v>
      </c>
      <c r="O50" s="4">
        <v>0</v>
      </c>
      <c r="P50" s="2"/>
    </row>
    <row r="51" spans="1:16" x14ac:dyDescent="0.2">
      <c r="A51" s="23">
        <v>5300</v>
      </c>
      <c r="B51" s="3" t="s">
        <v>55</v>
      </c>
      <c r="C51" s="10">
        <f t="shared" si="1"/>
        <v>-675000</v>
      </c>
      <c r="D51" s="1">
        <v>0</v>
      </c>
      <c r="E51" s="1">
        <v>0</v>
      </c>
      <c r="F51" s="1">
        <v>0</v>
      </c>
      <c r="G51" s="1">
        <v>0</v>
      </c>
      <c r="H51" s="1">
        <v>-625000</v>
      </c>
      <c r="I51" s="1">
        <v>0</v>
      </c>
      <c r="J51" s="1">
        <v>0</v>
      </c>
      <c r="K51" s="1">
        <v>0</v>
      </c>
      <c r="L51" s="1">
        <v>0</v>
      </c>
      <c r="M51" s="1">
        <v>-50000</v>
      </c>
      <c r="N51" s="1">
        <v>0</v>
      </c>
      <c r="O51" s="4">
        <v>0</v>
      </c>
      <c r="P51" s="2"/>
    </row>
    <row r="52" spans="1:16" x14ac:dyDescent="0.2">
      <c r="A52" s="23">
        <v>5400</v>
      </c>
      <c r="B52" s="3" t="s">
        <v>56</v>
      </c>
      <c r="C52" s="10">
        <f t="shared" si="1"/>
        <v>-310000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-310000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4">
        <v>0</v>
      </c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-757000</v>
      </c>
      <c r="D54" s="1">
        <v>0</v>
      </c>
      <c r="E54" s="1">
        <v>0</v>
      </c>
      <c r="F54" s="1">
        <v>0</v>
      </c>
      <c r="G54" s="1">
        <v>0</v>
      </c>
      <c r="H54" s="1">
        <v>-560000</v>
      </c>
      <c r="I54" s="1">
        <v>-120000</v>
      </c>
      <c r="J54" s="1">
        <v>-45000</v>
      </c>
      <c r="K54" s="1">
        <v>0</v>
      </c>
      <c r="L54" s="1">
        <v>-32000</v>
      </c>
      <c r="M54" s="1">
        <v>0</v>
      </c>
      <c r="N54" s="1">
        <v>0</v>
      </c>
      <c r="O54" s="4">
        <v>0</v>
      </c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-46213355.630000003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-15571118.539999999</v>
      </c>
      <c r="H62" s="11">
        <f t="shared" si="8"/>
        <v>-3792779.63</v>
      </c>
      <c r="I62" s="11">
        <f t="shared" si="8"/>
        <v>-3792779.63</v>
      </c>
      <c r="J62" s="11">
        <f t="shared" si="8"/>
        <v>-4092779.63</v>
      </c>
      <c r="K62" s="11">
        <f t="shared" si="8"/>
        <v>-3792779.63</v>
      </c>
      <c r="L62" s="11">
        <f t="shared" si="8"/>
        <v>-3792779.63</v>
      </c>
      <c r="M62" s="11">
        <f t="shared" si="8"/>
        <v>-3792779.63</v>
      </c>
      <c r="N62" s="11">
        <f t="shared" si="8"/>
        <v>-3792779.63</v>
      </c>
      <c r="O62" s="12">
        <f t="shared" si="8"/>
        <v>-3792779.68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-46213355.630000003</v>
      </c>
      <c r="D70" s="1">
        <v>0</v>
      </c>
      <c r="E70" s="1">
        <v>0</v>
      </c>
      <c r="F70" s="1">
        <v>0</v>
      </c>
      <c r="G70" s="1">
        <v>-15571118.539999999</v>
      </c>
      <c r="H70" s="1">
        <v>-3792779.63</v>
      </c>
      <c r="I70" s="1">
        <v>-3792779.63</v>
      </c>
      <c r="J70" s="1">
        <v>-4092779.63</v>
      </c>
      <c r="K70" s="1">
        <v>-3792779.63</v>
      </c>
      <c r="L70" s="1">
        <v>-3792779.63</v>
      </c>
      <c r="M70" s="1">
        <v>-3792779.63</v>
      </c>
      <c r="N70" s="1">
        <v>-3792779.63</v>
      </c>
      <c r="O70" s="4">
        <v>-3792779.68</v>
      </c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MALDONADO PENA VERONICA</cp:lastModifiedBy>
  <cp:lastPrinted>2014-03-24T20:12:54Z</cp:lastPrinted>
  <dcterms:created xsi:type="dcterms:W3CDTF">2014-01-23T15:01:32Z</dcterms:created>
  <dcterms:modified xsi:type="dcterms:W3CDTF">2018-04-30T19:24:52Z</dcterms:modified>
</cp:coreProperties>
</file>