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4\"/>
    </mc:Choice>
  </mc:AlternateContent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_xlnm.Print_Area" localSheetId="0">'Calendario Egr'!$A$1:$O$82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J9" i="1" l="1"/>
  <c r="F9" i="1"/>
  <c r="O9" i="1"/>
  <c r="I9" i="1"/>
  <c r="L9" i="1"/>
  <c r="H9" i="1"/>
  <c r="E9" i="1"/>
  <c r="D9" i="1"/>
  <c r="N9" i="1"/>
  <c r="M9" i="1"/>
  <c r="K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<sst xmlns="http://schemas.openxmlformats.org/spreadsheetml/2006/main" count="92" uniqueCount="92">
  <si>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</si>
  <si>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</si>
  <si>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</si>
  <si>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</si>
  <si>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</si>
  <si>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</si>
  <si>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</si>
  <si>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</si>
  <si>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</si>
  <si>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</si>
  <si>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</si>
  <si>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</si>
  <si>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</si>
  <si>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</si>
  <si>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</si>
  <si>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</si>
  <si>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</si>
  <si>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</si>
  <si>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</si>
  <si>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</si>
  <si>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</si>
  <si>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</si>
  <si>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</si>
  <si>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</si>
  <si>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</si>
  <si>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</si>
  <si>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</si>
  <si>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</si>
  <si>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</si>
  <si>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</si>
  <si>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</si>
  <si>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</si>
  <si>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</si>
  <si>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</si>
  <si>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</si>
  <si>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</si>
  <si>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</si>
  <si>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</si>
  <si>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</si>
  <si>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</si>
  <si>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</si>
  <si>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</si>
  <si>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</si>
  <si>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</si>
  <si>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</si>
  <si>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</si>
  <si>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</si>
  <si>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</si>
  <si>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</si>
  <si>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</si>
  <si>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</si>
  <si>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</si>
  <si>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</si>
  <si>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</si>
  <si>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</si>
  <si>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</si>
  <si>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</si>
  <si>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</si>
  <si>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</si>
  <si>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</si>
  <si>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</si>
  <si>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</si>
  <si>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</si>
  <si>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</si>
  <si>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</si>
  <si>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</si>
  <si>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</si>
  <si>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</si>
  <si>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</si>
  <si>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</si>
  <si>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</si>
  <si>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</si>
  <si>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</si>
  <si>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</si>
  <si>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</si>
  <si>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</si>
  <si>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</si>
  <si>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</si>
  <si>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</si>
  <si>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</si>
  <si>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</si>
  <si>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</si>
  <si>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</si>
  <si>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</si>
  <si>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</si>
  <si>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</si>
  <si>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</si>
  <si>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</si>
  <si>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</si>
  <si>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</si>
  <si>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2014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</si>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</sst>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82" zoomScaleNormal="82" workbookViewId="0">
      <selection activeCell="F19" sqref="F19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-856791821.73999989</v>
      </c>
      <c r="D9" s="8">
        <f>+D10+D18+D28+D38+D48+D58+D62+D71+D75</f>
        <v>-46080345.109999999</v>
      </c>
      <c r="E9" s="8">
        <f t="shared" ref="E9:O9" si="0">+E10+E18+E28+E38+E48+E58+E62+E71+E75</f>
        <v>-47955495.460000008</v>
      </c>
      <c r="F9" s="8">
        <f t="shared" si="0"/>
        <v>-53778125.380000003</v>
      </c>
      <c r="G9" s="8">
        <f t="shared" si="0"/>
        <v>-49680436.430000007</v>
      </c>
      <c r="H9" s="8">
        <f t="shared" si="0"/>
        <v>-122396820.49000001</v>
      </c>
      <c r="I9" s="8">
        <f t="shared" si="0"/>
        <v>-73874274.909999996</v>
      </c>
      <c r="J9" s="8">
        <f t="shared" si="0"/>
        <v>-93656337.660000011</v>
      </c>
      <c r="K9" s="8">
        <f t="shared" si="0"/>
        <v>-62397308.570000008</v>
      </c>
      <c r="L9" s="8">
        <f t="shared" si="0"/>
        <v>-68380922.060000002</v>
      </c>
      <c r="M9" s="8">
        <f t="shared" si="0"/>
        <v>-57967134.040000007</v>
      </c>
      <c r="N9" s="8">
        <f t="shared" si="0"/>
        <v>-57026085.620000005</v>
      </c>
      <c r="O9" s="9">
        <f t="shared" si="0"/>
        <v>-123598536.01000001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-594808101.62</v>
      </c>
      <c r="D10" s="11">
        <f>SUM(D11:D17)</f>
        <v>-42358863.299999997</v>
      </c>
      <c r="E10" s="11">
        <f t="shared" ref="E10:O10" si="2">SUM(E11:E17)</f>
        <v>-43407449.110000007</v>
      </c>
      <c r="F10" s="11">
        <f t="shared" si="2"/>
        <v>-48390677.420000002</v>
      </c>
      <c r="G10" s="11">
        <f t="shared" si="2"/>
        <v>-43665731.400000006</v>
      </c>
      <c r="H10" s="11">
        <f t="shared" si="2"/>
        <v>-45913209.400000006</v>
      </c>
      <c r="I10" s="11">
        <f t="shared" si="2"/>
        <v>-43413209.400000006</v>
      </c>
      <c r="J10" s="11">
        <f t="shared" si="2"/>
        <v>-45813209.400000006</v>
      </c>
      <c r="K10" s="11">
        <f t="shared" si="2"/>
        <v>-43665731.400000006</v>
      </c>
      <c r="L10" s="11">
        <f t="shared" si="2"/>
        <v>-43413209.400000006</v>
      </c>
      <c r="M10" s="11">
        <f t="shared" si="2"/>
        <v>-47839709.360000007</v>
      </c>
      <c r="N10" s="11">
        <f t="shared" si="2"/>
        <v>-46386804.760000005</v>
      </c>
      <c r="O10" s="12">
        <f t="shared" si="2"/>
        <v>-100540297.27000001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-391847033.31000012</v>
      </c>
      <c r="D11" s="1">
        <v>-31576176.82</v>
      </c>
      <c r="E11" s="1">
        <v>-32587927.170000002</v>
      </c>
      <c r="F11" s="1">
        <v>-32587927.170000002</v>
      </c>
      <c r="G11" s="1">
        <v>-32587927.170000002</v>
      </c>
      <c r="H11" s="1">
        <v>-32587927.170000002</v>
      </c>
      <c r="I11" s="1">
        <v>-32587927.170000002</v>
      </c>
      <c r="J11" s="1">
        <v>-32587927.170000002</v>
      </c>
      <c r="K11" s="1">
        <v>-32587927.170000002</v>
      </c>
      <c r="L11" s="1">
        <v>-32587927.170000002</v>
      </c>
      <c r="M11" s="1">
        <v>-32587927.170000002</v>
      </c>
      <c r="N11" s="1">
        <v>-32587927.170000002</v>
      </c>
      <c r="O11" s="4">
        <v>-34391584.789999999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-907566</v>
      </c>
      <c r="D12" s="1">
        <v>-12500</v>
      </c>
      <c r="E12" s="1">
        <v>-12500</v>
      </c>
      <c r="F12" s="1">
        <v>-12500</v>
      </c>
      <c r="G12" s="1">
        <v>-265022</v>
      </c>
      <c r="H12" s="1">
        <v>-12500</v>
      </c>
      <c r="I12" s="1">
        <v>-12500</v>
      </c>
      <c r="J12" s="1">
        <v>-12500</v>
      </c>
      <c r="K12" s="1">
        <v>-265022</v>
      </c>
      <c r="L12" s="1">
        <v>-12500</v>
      </c>
      <c r="M12" s="1">
        <v>-12500</v>
      </c>
      <c r="N12" s="1">
        <v>-12500</v>
      </c>
      <c r="O12" s="4">
        <v>-265022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-32447319.310000002</v>
      </c>
      <c r="D13" s="1">
        <v>-12973.66</v>
      </c>
      <c r="E13" s="1">
        <v>-12973.66</v>
      </c>
      <c r="F13" s="1">
        <v>-12973.66</v>
      </c>
      <c r="G13" s="1">
        <v>-12973.66</v>
      </c>
      <c r="H13" s="1">
        <v>-12973.66</v>
      </c>
      <c r="I13" s="1">
        <v>-12973.66</v>
      </c>
      <c r="J13" s="1">
        <v>-12973.66</v>
      </c>
      <c r="K13" s="1">
        <v>-12973.66</v>
      </c>
      <c r="L13" s="1">
        <v>-12973.66</v>
      </c>
      <c r="M13" s="1">
        <v>-12973.66</v>
      </c>
      <c r="N13" s="1">
        <v>-12973.66</v>
      </c>
      <c r="O13" s="4">
        <v>-32304609.050000001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-92168729.429999992</v>
      </c>
      <c r="D14" s="1">
        <v>-7379742.8200000003</v>
      </c>
      <c r="E14" s="1">
        <v>-7416579.5099999998</v>
      </c>
      <c r="F14" s="1">
        <v>-8269935.2699999996</v>
      </c>
      <c r="G14" s="1">
        <v>-7422339.7999999998</v>
      </c>
      <c r="H14" s="1">
        <v>-7422339.7999999998</v>
      </c>
      <c r="I14" s="1">
        <v>-7422339.7999999998</v>
      </c>
      <c r="J14" s="1">
        <v>-9822339.8000000007</v>
      </c>
      <c r="K14" s="1">
        <v>-7422339.7999999998</v>
      </c>
      <c r="L14" s="1">
        <v>-7422339.7999999998</v>
      </c>
      <c r="M14" s="1">
        <v>-7422339.7999999998</v>
      </c>
      <c r="N14" s="1">
        <v>-7408810.7599999998</v>
      </c>
      <c r="O14" s="4">
        <v>-7337282.4699999997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-54767509.660000004</v>
      </c>
      <c r="D15" s="1">
        <v>-3366118.02</v>
      </c>
      <c r="E15" s="1">
        <v>-3366116.82</v>
      </c>
      <c r="F15" s="1">
        <v>-7495989.3700000001</v>
      </c>
      <c r="G15" s="1">
        <v>-3366116.82</v>
      </c>
      <c r="H15" s="1">
        <v>-5866116.8200000003</v>
      </c>
      <c r="I15" s="1">
        <v>-3366116.82</v>
      </c>
      <c r="J15" s="1">
        <v>-3366116.82</v>
      </c>
      <c r="K15" s="1">
        <v>-3366116.82</v>
      </c>
      <c r="L15" s="1">
        <v>-3366116.82</v>
      </c>
      <c r="M15" s="1">
        <v>-7792616.7800000003</v>
      </c>
      <c r="N15" s="1">
        <v>-6353241.2199999997</v>
      </c>
      <c r="O15" s="4">
        <v>-3696726.53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1"/>
        <v>-22669943.91</v>
      </c>
      <c r="D17" s="1">
        <v>-11351.98</v>
      </c>
      <c r="E17" s="1">
        <v>-11351.95</v>
      </c>
      <c r="F17" s="1">
        <v>-11351.95</v>
      </c>
      <c r="G17" s="1">
        <v>-11351.95</v>
      </c>
      <c r="H17" s="1">
        <v>-11351.95</v>
      </c>
      <c r="I17" s="1">
        <v>-11351.95</v>
      </c>
      <c r="J17" s="1">
        <v>-11351.95</v>
      </c>
      <c r="K17" s="1">
        <v>-11351.95</v>
      </c>
      <c r="L17" s="1">
        <v>-11351.95</v>
      </c>
      <c r="M17" s="1">
        <v>-11351.95</v>
      </c>
      <c r="N17" s="1">
        <v>-11351.95</v>
      </c>
      <c r="O17" s="4">
        <v>-22545072.43</v>
      </c>
      <c r="P17" s="2"/>
    </row>
    <row r="18" spans="1:16" x14ac:dyDescent="0.2">
      <c r="A18" s="25" t="s">
        <v>22</v>
      </c>
      <c r="B18" s="26"/>
      <c r="C18" s="8">
        <f t="shared" si="1"/>
        <v>-55586068.800000004</v>
      </c>
      <c r="D18" s="11">
        <f>SUM(D19:D27)</f>
        <v>-340709.32</v>
      </c>
      <c r="E18" s="11">
        <f t="shared" ref="E18:O18" si="3">SUM(E19:E27)</f>
        <v>-340729.33</v>
      </c>
      <c r="F18" s="11">
        <f t="shared" si="3"/>
        <v>-569071.21</v>
      </c>
      <c r="G18" s="11">
        <f t="shared" si="3"/>
        <v>-461249.81</v>
      </c>
      <c r="H18" s="11">
        <f t="shared" si="3"/>
        <v>-43333152.799999997</v>
      </c>
      <c r="I18" s="11">
        <f t="shared" si="3"/>
        <v>-5462893.2199999997</v>
      </c>
      <c r="J18" s="11">
        <f t="shared" si="3"/>
        <v>-2582763.59</v>
      </c>
      <c r="K18" s="11">
        <f t="shared" si="3"/>
        <v>-608819.56000000006</v>
      </c>
      <c r="L18" s="11">
        <f t="shared" si="3"/>
        <v>-577600.41</v>
      </c>
      <c r="M18" s="11">
        <f t="shared" si="3"/>
        <v>-461378.84</v>
      </c>
      <c r="N18" s="11">
        <f t="shared" si="3"/>
        <v>-380330.71</v>
      </c>
      <c r="O18" s="12">
        <f t="shared" si="3"/>
        <v>-467370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-45113026.729999997</v>
      </c>
      <c r="D19" s="1">
        <v>-0.12</v>
      </c>
      <c r="E19" s="1">
        <v>-4085.58</v>
      </c>
      <c r="F19" s="1">
        <v>-18138.72</v>
      </c>
      <c r="G19" s="1">
        <v>-44137.62</v>
      </c>
      <c r="H19" s="1">
        <v>-42520295.5</v>
      </c>
      <c r="I19" s="1">
        <v>-1319918.33</v>
      </c>
      <c r="J19" s="1">
        <v>-1194702.3600000001</v>
      </c>
      <c r="K19" s="1">
        <v>0</v>
      </c>
      <c r="L19" s="1">
        <v>-10846.1</v>
      </c>
      <c r="M19" s="1">
        <v>0</v>
      </c>
      <c r="N19" s="1">
        <v>0</v>
      </c>
      <c r="O19" s="4">
        <v>-902.4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-1048921.6100000001</v>
      </c>
      <c r="D20" s="1">
        <v>-64471.69</v>
      </c>
      <c r="E20" s="1">
        <v>-30369.52</v>
      </c>
      <c r="F20" s="1">
        <v>-108989.56</v>
      </c>
      <c r="G20" s="1">
        <v>-61518.559999999998</v>
      </c>
      <c r="H20" s="1">
        <v>-103842.39</v>
      </c>
      <c r="I20" s="1">
        <v>-101468.56</v>
      </c>
      <c r="J20" s="1">
        <v>-87077.56</v>
      </c>
      <c r="K20" s="1">
        <v>-131787.5</v>
      </c>
      <c r="L20" s="1">
        <v>-61649.56</v>
      </c>
      <c r="M20" s="1">
        <v>-139837.5</v>
      </c>
      <c r="N20" s="1">
        <v>-69561.56</v>
      </c>
      <c r="O20" s="4">
        <v>-88347.65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2"/>
    </row>
    <row r="22" spans="1:16" x14ac:dyDescent="0.2">
      <c r="A22" s="23">
        <v>2400</v>
      </c>
      <c r="B22" s="3" t="s">
        <v>26</v>
      </c>
      <c r="C22" s="10">
        <f t="shared" si="1"/>
        <v>-553343.62</v>
      </c>
      <c r="D22" s="1">
        <v>0</v>
      </c>
      <c r="E22" s="1">
        <v>-3113.11</v>
      </c>
      <c r="F22" s="1">
        <v>-1397.48</v>
      </c>
      <c r="G22" s="1">
        <v>-71211.87</v>
      </c>
      <c r="H22" s="1">
        <v>-156380.70000000001</v>
      </c>
      <c r="I22" s="1">
        <v>-90849.41</v>
      </c>
      <c r="J22" s="1">
        <v>-144443.66</v>
      </c>
      <c r="K22" s="1">
        <v>-25176.12</v>
      </c>
      <c r="L22" s="1">
        <v>-41836.51</v>
      </c>
      <c r="M22" s="1">
        <v>-10405.379999999999</v>
      </c>
      <c r="N22" s="1">
        <v>-5416.21</v>
      </c>
      <c r="O22" s="4">
        <v>-3113.17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-101146.32</v>
      </c>
      <c r="D23" s="1">
        <v>0</v>
      </c>
      <c r="E23" s="1">
        <v>0</v>
      </c>
      <c r="F23" s="1">
        <v>-2625</v>
      </c>
      <c r="G23" s="1">
        <v>-60</v>
      </c>
      <c r="H23" s="1">
        <v>-630</v>
      </c>
      <c r="I23" s="1">
        <v>-45873.32</v>
      </c>
      <c r="J23" s="1">
        <v>-40822</v>
      </c>
      <c r="K23" s="1">
        <v>0</v>
      </c>
      <c r="L23" s="1">
        <v>-6681.6</v>
      </c>
      <c r="M23" s="1">
        <v>0</v>
      </c>
      <c r="N23" s="1">
        <v>0</v>
      </c>
      <c r="O23" s="4">
        <v>-4454.3999999999996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-3405728.8999999994</v>
      </c>
      <c r="D24" s="1">
        <v>-276237.5</v>
      </c>
      <c r="E24" s="1">
        <v>-289699.76</v>
      </c>
      <c r="F24" s="1">
        <v>-291211.76</v>
      </c>
      <c r="G24" s="1">
        <v>-265601.76</v>
      </c>
      <c r="H24" s="1">
        <v>-295711.76</v>
      </c>
      <c r="I24" s="1">
        <v>-291211.76</v>
      </c>
      <c r="J24" s="1">
        <v>-265601.76</v>
      </c>
      <c r="K24" s="1">
        <v>-291211.76</v>
      </c>
      <c r="L24" s="1">
        <v>-291211.76</v>
      </c>
      <c r="M24" s="1">
        <v>-291211.76</v>
      </c>
      <c r="N24" s="1">
        <v>-292711.76</v>
      </c>
      <c r="O24" s="4">
        <v>-264105.8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-477009.04000000004</v>
      </c>
      <c r="D25" s="1">
        <v>0</v>
      </c>
      <c r="E25" s="1">
        <v>-49</v>
      </c>
      <c r="F25" s="1">
        <v>0</v>
      </c>
      <c r="G25" s="1">
        <v>0</v>
      </c>
      <c r="H25" s="1">
        <v>-50805.04</v>
      </c>
      <c r="I25" s="1">
        <v>-110306</v>
      </c>
      <c r="J25" s="1">
        <v>-315000</v>
      </c>
      <c r="K25" s="1">
        <v>0</v>
      </c>
      <c r="L25" s="1">
        <v>-849</v>
      </c>
      <c r="M25" s="1">
        <v>0</v>
      </c>
      <c r="N25" s="1">
        <v>0</v>
      </c>
      <c r="O25" s="4">
        <v>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-4886892.5799999991</v>
      </c>
      <c r="D27" s="1">
        <v>-0.01</v>
      </c>
      <c r="E27" s="1">
        <v>-13412.36</v>
      </c>
      <c r="F27" s="1">
        <v>-146708.69</v>
      </c>
      <c r="G27" s="1">
        <v>-18720</v>
      </c>
      <c r="H27" s="1">
        <v>-205487.41</v>
      </c>
      <c r="I27" s="1">
        <v>-3503265.84</v>
      </c>
      <c r="J27" s="1">
        <v>-535116.25</v>
      </c>
      <c r="K27" s="1">
        <v>-160644.18</v>
      </c>
      <c r="L27" s="1">
        <v>-164525.88</v>
      </c>
      <c r="M27" s="1">
        <v>-19924.2</v>
      </c>
      <c r="N27" s="1">
        <v>-12641.18</v>
      </c>
      <c r="O27" s="4">
        <v>-106446.58</v>
      </c>
      <c r="P27" s="2"/>
    </row>
    <row r="28" spans="1:16" x14ac:dyDescent="0.2">
      <c r="A28" s="25" t="s">
        <v>32</v>
      </c>
      <c r="B28" s="26"/>
      <c r="C28" s="8">
        <f t="shared" si="1"/>
        <v>-60193785.530000001</v>
      </c>
      <c r="D28" s="11">
        <f>SUM(D29:D37)</f>
        <v>-3239912.13</v>
      </c>
      <c r="E28" s="11">
        <f t="shared" ref="E28:O28" si="4">SUM(E29:E37)</f>
        <v>-3616456.6600000006</v>
      </c>
      <c r="F28" s="11">
        <f t="shared" si="4"/>
        <v>-4677516.3900000006</v>
      </c>
      <c r="G28" s="11">
        <f t="shared" si="4"/>
        <v>-4523094.8600000003</v>
      </c>
      <c r="H28" s="11">
        <f t="shared" si="4"/>
        <v>-7723755.1099999994</v>
      </c>
      <c r="I28" s="11">
        <f t="shared" si="4"/>
        <v>-12196143.379999999</v>
      </c>
      <c r="J28" s="11">
        <f t="shared" si="4"/>
        <v>-3731576.41</v>
      </c>
      <c r="K28" s="11">
        <f t="shared" si="4"/>
        <v>-4985728.7</v>
      </c>
      <c r="L28" s="11">
        <f t="shared" si="4"/>
        <v>-4189027.75</v>
      </c>
      <c r="M28" s="11">
        <f t="shared" si="4"/>
        <v>-3873516.93</v>
      </c>
      <c r="N28" s="11">
        <f t="shared" si="4"/>
        <v>-4042421.24</v>
      </c>
      <c r="O28" s="12">
        <f t="shared" si="4"/>
        <v>-3394635.9699999997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-6020257.5999999996</v>
      </c>
      <c r="D29" s="1">
        <v>-504497.84</v>
      </c>
      <c r="E29" s="1">
        <v>-531597.18000000005</v>
      </c>
      <c r="F29" s="1">
        <v>-479384.88</v>
      </c>
      <c r="G29" s="1">
        <v>-472410.42</v>
      </c>
      <c r="H29" s="1">
        <v>-520744.75</v>
      </c>
      <c r="I29" s="1">
        <v>-483402.02</v>
      </c>
      <c r="J29" s="1">
        <v>-473468.75</v>
      </c>
      <c r="K29" s="1">
        <v>-562020.76</v>
      </c>
      <c r="L29" s="1">
        <v>-478413.75</v>
      </c>
      <c r="M29" s="1">
        <v>-481505.42</v>
      </c>
      <c r="N29" s="1">
        <v>-479418.75</v>
      </c>
      <c r="O29" s="4">
        <v>-553393.07999999996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-2097360.7400000002</v>
      </c>
      <c r="D30" s="1">
        <v>-142486.69</v>
      </c>
      <c r="E30" s="1">
        <v>-166193.88</v>
      </c>
      <c r="F30" s="1">
        <v>-146281.88</v>
      </c>
      <c r="G30" s="1">
        <v>-227402.78</v>
      </c>
      <c r="H30" s="1">
        <v>-181887.78</v>
      </c>
      <c r="I30" s="1">
        <v>-210696.9</v>
      </c>
      <c r="J30" s="1">
        <v>-150179.38</v>
      </c>
      <c r="K30" s="1">
        <v>-232360.84</v>
      </c>
      <c r="L30" s="1">
        <v>-154782.78</v>
      </c>
      <c r="M30" s="1">
        <v>-172402.78</v>
      </c>
      <c r="N30" s="1">
        <v>-162781.88</v>
      </c>
      <c r="O30" s="4">
        <v>-149903.17000000001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-10157083.539999999</v>
      </c>
      <c r="D31" s="1">
        <v>-244548.91</v>
      </c>
      <c r="E31" s="1">
        <v>-611588.85</v>
      </c>
      <c r="F31" s="1">
        <v>-1149818.8899999999</v>
      </c>
      <c r="G31" s="1">
        <v>-761588.85</v>
      </c>
      <c r="H31" s="1">
        <v>-1940916.89</v>
      </c>
      <c r="I31" s="1">
        <v>-856808.15</v>
      </c>
      <c r="J31" s="1">
        <v>-843529.77</v>
      </c>
      <c r="K31" s="1">
        <v>-597588.85</v>
      </c>
      <c r="L31" s="1">
        <v>-1081838.8600000001</v>
      </c>
      <c r="M31" s="1">
        <v>-803938.82</v>
      </c>
      <c r="N31" s="1">
        <v>-693468.85</v>
      </c>
      <c r="O31" s="4">
        <v>-571447.85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-3083191.8999999994</v>
      </c>
      <c r="D32" s="1">
        <v>-254609.53</v>
      </c>
      <c r="E32" s="1">
        <v>-237745.53</v>
      </c>
      <c r="F32" s="1">
        <v>-257745.53</v>
      </c>
      <c r="G32" s="1">
        <v>-252745.53</v>
      </c>
      <c r="H32" s="1">
        <v>-255245.33</v>
      </c>
      <c r="I32" s="1">
        <v>-297745.53000000003</v>
      </c>
      <c r="J32" s="1">
        <v>-247745.53</v>
      </c>
      <c r="K32" s="1">
        <v>-247745.53</v>
      </c>
      <c r="L32" s="1">
        <v>-237745.53</v>
      </c>
      <c r="M32" s="1">
        <v>-237745.53</v>
      </c>
      <c r="N32" s="1">
        <v>-237745.53</v>
      </c>
      <c r="O32" s="4">
        <v>-318627.27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-14011460.919999996</v>
      </c>
      <c r="D33" s="1">
        <v>-239195.3</v>
      </c>
      <c r="E33" s="1">
        <v>-398974.36</v>
      </c>
      <c r="F33" s="1">
        <v>-416428.85</v>
      </c>
      <c r="G33" s="1">
        <v>-525258.25</v>
      </c>
      <c r="H33" s="1">
        <v>-2784270.58</v>
      </c>
      <c r="I33" s="1">
        <v>-7332248.4199999999</v>
      </c>
      <c r="J33" s="1">
        <v>-378937.19</v>
      </c>
      <c r="K33" s="1">
        <v>-406200.86</v>
      </c>
      <c r="L33" s="1">
        <v>-591858.54</v>
      </c>
      <c r="M33" s="1">
        <v>-350441.02</v>
      </c>
      <c r="N33" s="1">
        <v>-342258.36</v>
      </c>
      <c r="O33" s="4">
        <v>-245389.19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-4246567.5199999996</v>
      </c>
      <c r="D34" s="1">
        <v>0</v>
      </c>
      <c r="E34" s="1">
        <v>-325000</v>
      </c>
      <c r="F34" s="1">
        <v>-900550</v>
      </c>
      <c r="G34" s="1">
        <v>-880000</v>
      </c>
      <c r="H34" s="1">
        <v>-200000</v>
      </c>
      <c r="I34" s="1">
        <v>-200550</v>
      </c>
      <c r="J34" s="1">
        <v>-357183.76</v>
      </c>
      <c r="K34" s="1">
        <v>-1000000</v>
      </c>
      <c r="L34" s="1">
        <v>-214860.26</v>
      </c>
      <c r="M34" s="1">
        <v>-25000</v>
      </c>
      <c r="N34" s="1">
        <v>0</v>
      </c>
      <c r="O34" s="4">
        <v>-143423.5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-1426427.65</v>
      </c>
      <c r="D35" s="1">
        <v>-82285.960000000006</v>
      </c>
      <c r="E35" s="1">
        <v>-54172.99</v>
      </c>
      <c r="F35" s="1">
        <v>-114267.16</v>
      </c>
      <c r="G35" s="1">
        <v>-137876.16</v>
      </c>
      <c r="H35" s="1">
        <v>-102793.31</v>
      </c>
      <c r="I35" s="1">
        <v>-142626.49</v>
      </c>
      <c r="J35" s="1">
        <v>-160648.16</v>
      </c>
      <c r="K35" s="1">
        <v>-152092.66</v>
      </c>
      <c r="L35" s="1">
        <v>-120819.16</v>
      </c>
      <c r="M35" s="1">
        <v>-111622.49</v>
      </c>
      <c r="N35" s="1">
        <v>-136168.66</v>
      </c>
      <c r="O35" s="4">
        <v>-111054.45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-2101460</v>
      </c>
      <c r="D36" s="1">
        <v>-1500</v>
      </c>
      <c r="E36" s="1">
        <v>-93500</v>
      </c>
      <c r="F36" s="1">
        <v>-56833.33</v>
      </c>
      <c r="G36" s="1">
        <v>-125000</v>
      </c>
      <c r="H36" s="1">
        <v>-73500</v>
      </c>
      <c r="I36" s="1">
        <v>-55000</v>
      </c>
      <c r="J36" s="1">
        <v>-5000</v>
      </c>
      <c r="K36" s="1">
        <v>-56333.33</v>
      </c>
      <c r="L36" s="1">
        <v>-114500</v>
      </c>
      <c r="M36" s="1">
        <v>-556500</v>
      </c>
      <c r="N36" s="1">
        <v>-854293.34</v>
      </c>
      <c r="O36" s="4">
        <v>-109500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-17049975.660000004</v>
      </c>
      <c r="D37" s="1">
        <v>-1770787.9</v>
      </c>
      <c r="E37" s="1">
        <v>-1197683.8700000001</v>
      </c>
      <c r="F37" s="1">
        <v>-1156205.8700000001</v>
      </c>
      <c r="G37" s="1">
        <v>-1140812.8700000001</v>
      </c>
      <c r="H37" s="1">
        <v>-1664396.47</v>
      </c>
      <c r="I37" s="1">
        <v>-2617065.87</v>
      </c>
      <c r="J37" s="1">
        <v>-1114883.8700000001</v>
      </c>
      <c r="K37" s="1">
        <v>-1731385.87</v>
      </c>
      <c r="L37" s="1">
        <v>-1194208.8700000001</v>
      </c>
      <c r="M37" s="1">
        <v>-1134360.8700000001</v>
      </c>
      <c r="N37" s="1">
        <v>-1136285.8700000001</v>
      </c>
      <c r="O37" s="4">
        <v>-1191897.46</v>
      </c>
      <c r="P37" s="2"/>
    </row>
    <row r="38" spans="1:16" x14ac:dyDescent="0.2">
      <c r="A38" s="25" t="s">
        <v>42</v>
      </c>
      <c r="B38" s="26"/>
      <c r="C38" s="8">
        <f t="shared" si="1"/>
        <v>-4034000</v>
      </c>
      <c r="D38" s="11">
        <f>SUM(D39:D47)</f>
        <v>0</v>
      </c>
      <c r="E38" s="11">
        <f t="shared" ref="E38:O38" si="5">SUM(E39:E47)</f>
        <v>-450000</v>
      </c>
      <c r="F38" s="11">
        <f t="shared" si="5"/>
        <v>0</v>
      </c>
      <c r="G38" s="11">
        <f t="shared" si="5"/>
        <v>-824500</v>
      </c>
      <c r="H38" s="11">
        <f t="shared" si="5"/>
        <v>-282500</v>
      </c>
      <c r="I38" s="11">
        <f t="shared" si="5"/>
        <v>-352500</v>
      </c>
      <c r="J38" s="11">
        <f t="shared" si="5"/>
        <v>-32500</v>
      </c>
      <c r="K38" s="11">
        <f t="shared" si="5"/>
        <v>-331000</v>
      </c>
      <c r="L38" s="11">
        <f t="shared" si="5"/>
        <v>-15000</v>
      </c>
      <c r="M38" s="11">
        <f t="shared" si="5"/>
        <v>-651000</v>
      </c>
      <c r="N38" s="11">
        <f t="shared" si="5"/>
        <v>-1075000</v>
      </c>
      <c r="O38" s="12">
        <f t="shared" si="5"/>
        <v>-20000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-4034000</v>
      </c>
      <c r="D42" s="1">
        <v>0</v>
      </c>
      <c r="E42" s="1">
        <v>-450000</v>
      </c>
      <c r="F42" s="1">
        <v>0</v>
      </c>
      <c r="G42" s="1">
        <v>-824500</v>
      </c>
      <c r="H42" s="1">
        <v>-282500</v>
      </c>
      <c r="I42" s="1">
        <v>-352500</v>
      </c>
      <c r="J42" s="1">
        <v>-32500</v>
      </c>
      <c r="K42" s="1">
        <v>-331000</v>
      </c>
      <c r="L42" s="1">
        <v>-15000</v>
      </c>
      <c r="M42" s="1">
        <v>-651000</v>
      </c>
      <c r="N42" s="1">
        <v>-1075000</v>
      </c>
      <c r="O42" s="4">
        <v>-20000</v>
      </c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-60301984.140000008</v>
      </c>
      <c r="D48" s="11">
        <f>SUM(D49:D57)</f>
        <v>0</v>
      </c>
      <c r="E48" s="11">
        <f t="shared" ref="E48:O48" si="6">SUM(E49:E57)</f>
        <v>0</v>
      </c>
      <c r="F48" s="11">
        <f t="shared" si="6"/>
        <v>0</v>
      </c>
      <c r="G48" s="11">
        <f t="shared" si="6"/>
        <v>-65000</v>
      </c>
      <c r="H48" s="11">
        <f t="shared" si="6"/>
        <v>0</v>
      </c>
      <c r="I48" s="11">
        <f t="shared" si="6"/>
        <v>-7308000</v>
      </c>
      <c r="J48" s="11">
        <f t="shared" si="6"/>
        <v>-26269992.09</v>
      </c>
      <c r="K48" s="11">
        <f t="shared" si="6"/>
        <v>-5969500</v>
      </c>
      <c r="L48" s="11">
        <f t="shared" si="6"/>
        <v>-10688695.23</v>
      </c>
      <c r="M48" s="11">
        <f t="shared" si="6"/>
        <v>0</v>
      </c>
      <c r="N48" s="11">
        <f t="shared" si="6"/>
        <v>0</v>
      </c>
      <c r="O48" s="12">
        <f t="shared" si="6"/>
        <v>-10000796.82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-16407054.33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-7308000</v>
      </c>
      <c r="J49" s="1">
        <v>-4355027.17</v>
      </c>
      <c r="K49" s="1">
        <v>-2657000</v>
      </c>
      <c r="L49" s="1">
        <v>-852216.3</v>
      </c>
      <c r="M49" s="1">
        <v>0</v>
      </c>
      <c r="N49" s="1">
        <v>0</v>
      </c>
      <c r="O49" s="4">
        <v>-1234810.8600000001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-41637190.840000004</v>
      </c>
      <c r="D50" s="1">
        <v>0</v>
      </c>
      <c r="E50" s="1">
        <v>0</v>
      </c>
      <c r="F50" s="1">
        <v>0</v>
      </c>
      <c r="G50" s="1">
        <v>-50000</v>
      </c>
      <c r="H50" s="1">
        <v>0</v>
      </c>
      <c r="I50" s="1">
        <v>0</v>
      </c>
      <c r="J50" s="1">
        <v>-20793595.43</v>
      </c>
      <c r="K50" s="1">
        <v>-3312500</v>
      </c>
      <c r="L50" s="1">
        <v>-9163657.25</v>
      </c>
      <c r="M50" s="1">
        <v>0</v>
      </c>
      <c r="N50" s="1">
        <v>0</v>
      </c>
      <c r="O50" s="4">
        <v>-8317438.1600000001</v>
      </c>
      <c r="P50" s="2"/>
    </row>
    <row r="51" spans="1:16" x14ac:dyDescent="0.2">
      <c r="A51" s="23">
        <v>5300</v>
      </c>
      <c r="B51" s="3" t="s">
        <v>55</v>
      </c>
      <c r="C51" s="10">
        <f t="shared" si="1"/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-2257738.9699999997</v>
      </c>
      <c r="D54" s="1">
        <v>0</v>
      </c>
      <c r="E54" s="1">
        <v>0</v>
      </c>
      <c r="F54" s="1">
        <v>0</v>
      </c>
      <c r="G54" s="1">
        <v>-15000</v>
      </c>
      <c r="H54" s="1">
        <v>0</v>
      </c>
      <c r="I54" s="1">
        <v>0</v>
      </c>
      <c r="J54" s="1">
        <v>-1121369.49</v>
      </c>
      <c r="K54" s="1">
        <v>0</v>
      </c>
      <c r="L54" s="1">
        <v>-672821.68</v>
      </c>
      <c r="M54" s="1">
        <v>0</v>
      </c>
      <c r="N54" s="1">
        <v>0</v>
      </c>
      <c r="O54" s="4">
        <v>-448547.8</v>
      </c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1"/>
        <v>-20169534.52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-10084767.26</v>
      </c>
      <c r="K58" s="11">
        <f t="shared" si="7"/>
        <v>-1695000</v>
      </c>
      <c r="L58" s="11">
        <f t="shared" si="7"/>
        <v>-4355860.3600000003</v>
      </c>
      <c r="M58" s="11">
        <f t="shared" si="7"/>
        <v>0</v>
      </c>
      <c r="N58" s="11">
        <f t="shared" si="7"/>
        <v>0</v>
      </c>
      <c r="O58" s="12">
        <f t="shared" si="7"/>
        <v>-4033906.9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-20169534.52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-10084767.26</v>
      </c>
      <c r="K60" s="1">
        <v>-1695000</v>
      </c>
      <c r="L60" s="1">
        <v>-4355860.3600000003</v>
      </c>
      <c r="M60" s="1">
        <v>0</v>
      </c>
      <c r="N60" s="1">
        <v>0</v>
      </c>
      <c r="O60" s="4">
        <v>-4033906.9</v>
      </c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-61698347.12999998</v>
      </c>
      <c r="D62" s="11">
        <f>SUM(D63:D70)</f>
        <v>-140860.35999999999</v>
      </c>
      <c r="E62" s="11">
        <f t="shared" ref="E62:O62" si="8">SUM(E63:E70)</f>
        <v>-140860.35999999999</v>
      </c>
      <c r="F62" s="11">
        <f t="shared" si="8"/>
        <v>-140860.35999999999</v>
      </c>
      <c r="G62" s="11">
        <f t="shared" si="8"/>
        <v>-140860.35999999999</v>
      </c>
      <c r="H62" s="11">
        <f t="shared" si="8"/>
        <v>-25144203.18</v>
      </c>
      <c r="I62" s="11">
        <f t="shared" si="8"/>
        <v>-5141528.91</v>
      </c>
      <c r="J62" s="11">
        <f t="shared" si="8"/>
        <v>-5141528.91</v>
      </c>
      <c r="K62" s="11">
        <f t="shared" si="8"/>
        <v>-5141528.91</v>
      </c>
      <c r="L62" s="11">
        <f t="shared" si="8"/>
        <v>-5141528.91</v>
      </c>
      <c r="M62" s="11">
        <f t="shared" si="8"/>
        <v>-5141528.91</v>
      </c>
      <c r="N62" s="11">
        <f t="shared" si="8"/>
        <v>-5141528.91</v>
      </c>
      <c r="O62" s="12">
        <f t="shared" si="8"/>
        <v>-5141529.05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-61698347.12999998</v>
      </c>
      <c r="D70" s="1">
        <v>-140860.35999999999</v>
      </c>
      <c r="E70" s="1">
        <v>-140860.35999999999</v>
      </c>
      <c r="F70" s="1">
        <v>-140860.35999999999</v>
      </c>
      <c r="G70" s="1">
        <v>-140860.35999999999</v>
      </c>
      <c r="H70" s="1">
        <v>-25144203.18</v>
      </c>
      <c r="I70" s="1">
        <v>-5141528.91</v>
      </c>
      <c r="J70" s="1">
        <v>-5141528.91</v>
      </c>
      <c r="K70" s="1">
        <v>-5141528.91</v>
      </c>
      <c r="L70" s="1">
        <v>-5141528.91</v>
      </c>
      <c r="M70" s="1">
        <v>-5141528.91</v>
      </c>
      <c r="N70" s="1">
        <v>-5141528.91</v>
      </c>
      <c r="O70" s="4">
        <v>-5141529.05</v>
      </c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Egr</vt:lpstr>
      <vt:lpstr>'Calendario Egr'!Área_de_impresión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Escaner Laserfiche 2</cp:lastModifiedBy>
  <cp:lastPrinted>2017-11-10T18:57:44Z</cp:lastPrinted>
  <dcterms:created xsi:type="dcterms:W3CDTF">2014-01-23T15:01:32Z</dcterms:created>
  <dcterms:modified xsi:type="dcterms:W3CDTF">2017-11-10T18:58:28Z</dcterms:modified>
</cp:coreProperties>
</file>